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4" rupBuild="18528"/>
  <workbookPr date1904="1" showInkAnnotation="0" autoCompressPictures="0"/>
  <mc:AlternateContent xmlns:mc="http://schemas.openxmlformats.org/markup-compatibility/2006">
    <mc:Choice Requires="x15">
      <x15ac:absPath xmlns:x15ac="http://schemas.microsoft.com/office/spreadsheetml/2010/11/ac" url="C:\Users\jlukito\Documents\! Wisconsin Madison\JOURN 345\Media Buying\"/>
    </mc:Choice>
  </mc:AlternateContent>
  <bookViews>
    <workbookView xWindow="0" yWindow="0" windowWidth="28800" windowHeight="13290" tabRatio="500" activeTab="3" xr2:uid="{00000000-000D-0000-FFFF-FFFF00000000}"/>
  </bookViews>
  <sheets>
    <sheet name="Impact Media" sheetId="1" r:id="rId1"/>
    <sheet name="Digital Media" sheetId="6" r:id="rId2"/>
    <sheet name="Traditional Media" sheetId="5" r:id="rId3"/>
    <sheet name="All Flow Chart" sheetId="7" r:id="rId4"/>
  </sheets>
  <calcPr calcId="171027" concurrentCalc="0"/>
  <fileRecoveryPr autoRecover="0"/>
  <extLst>
    <ext xmlns:mx="http://schemas.microsoft.com/office/mac/excel/2008/main" uri="{7523E5D3-25F3-A5E0-1632-64F254C22452}">
      <mx:ArchID Flags="2"/>
    </ext>
  </extLst>
</workbook>
</file>

<file path=xl/calcChain.xml><?xml version="1.0" encoding="utf-8"?>
<calcChain xmlns="http://schemas.openxmlformats.org/spreadsheetml/2006/main">
  <c r="C71" i="7" l="1"/>
  <c r="D71" i="7"/>
  <c r="E71" i="7"/>
  <c r="F71" i="7"/>
  <c r="G71" i="7"/>
  <c r="H71" i="7"/>
  <c r="I71" i="7"/>
  <c r="J71" i="7"/>
  <c r="K71" i="7"/>
  <c r="L71" i="7"/>
  <c r="M71" i="7"/>
  <c r="B71" i="7"/>
  <c r="O5" i="5"/>
  <c r="G12" i="5"/>
  <c r="O16" i="6"/>
  <c r="O17" i="6"/>
  <c r="O18" i="6"/>
  <c r="O19" i="6"/>
  <c r="O20" i="6"/>
  <c r="O21" i="6"/>
  <c r="C25" i="6"/>
  <c r="G25" i="6"/>
  <c r="B25" i="6"/>
  <c r="B16" i="5"/>
  <c r="C16" i="5"/>
  <c r="D16" i="5"/>
  <c r="E16" i="5"/>
  <c r="F16" i="5"/>
  <c r="G16" i="5"/>
  <c r="H16" i="5"/>
  <c r="I16" i="5"/>
  <c r="J16" i="5"/>
  <c r="K16" i="5"/>
  <c r="L16" i="5"/>
  <c r="M16" i="5"/>
  <c r="B69" i="7"/>
  <c r="C69" i="7"/>
  <c r="D25" i="6"/>
  <c r="D69" i="7"/>
  <c r="E25" i="6"/>
  <c r="E69" i="7"/>
  <c r="F25" i="6"/>
  <c r="F69" i="7"/>
  <c r="G69" i="7"/>
  <c r="H25" i="6"/>
  <c r="H69" i="7"/>
  <c r="I25" i="6"/>
  <c r="I69" i="7"/>
  <c r="J25" i="6"/>
  <c r="J69" i="7"/>
  <c r="K25" i="6"/>
  <c r="K69" i="7"/>
  <c r="L25" i="6"/>
  <c r="L69" i="7"/>
  <c r="M25" i="6"/>
  <c r="M69" i="7"/>
  <c r="B26" i="6"/>
  <c r="B70" i="7"/>
  <c r="C26" i="6"/>
  <c r="C70" i="7"/>
  <c r="D26" i="6"/>
  <c r="D70" i="7"/>
  <c r="E26" i="6"/>
  <c r="E70" i="7"/>
  <c r="F26" i="6"/>
  <c r="F70" i="7"/>
  <c r="G26" i="6"/>
  <c r="G70" i="7"/>
  <c r="H26" i="6"/>
  <c r="H70" i="7"/>
  <c r="I26" i="6"/>
  <c r="I70" i="7"/>
  <c r="J26" i="6"/>
  <c r="J70" i="7"/>
  <c r="K26" i="6"/>
  <c r="K70" i="7"/>
  <c r="L26" i="6"/>
  <c r="L70" i="7"/>
  <c r="M26" i="6"/>
  <c r="M70" i="7"/>
  <c r="B11" i="1"/>
  <c r="B68" i="7"/>
  <c r="C11" i="1"/>
  <c r="C68" i="7"/>
  <c r="D11" i="1"/>
  <c r="D68" i="7"/>
  <c r="E11" i="1"/>
  <c r="E68" i="7"/>
  <c r="F11" i="1"/>
  <c r="F68" i="7"/>
  <c r="G11" i="1"/>
  <c r="G68" i="7"/>
  <c r="H11" i="1"/>
  <c r="H68" i="7"/>
  <c r="I11" i="1"/>
  <c r="I68" i="7"/>
  <c r="J11" i="1"/>
  <c r="J68" i="7"/>
  <c r="K11" i="1"/>
  <c r="K68" i="7"/>
  <c r="L11" i="1"/>
  <c r="L68" i="7"/>
  <c r="M11" i="1"/>
  <c r="M68" i="7"/>
  <c r="M73" i="7"/>
  <c r="L73" i="7"/>
  <c r="K73" i="7"/>
  <c r="J73" i="7"/>
  <c r="I73" i="7"/>
  <c r="H73" i="7"/>
  <c r="G73" i="7"/>
  <c r="F73" i="7"/>
  <c r="E73" i="7"/>
  <c r="D73" i="7"/>
  <c r="C73" i="7"/>
  <c r="B73" i="7"/>
  <c r="O71" i="7"/>
  <c r="O70" i="7"/>
  <c r="O69" i="7"/>
  <c r="O68" i="7"/>
  <c r="O5" i="1"/>
  <c r="O6" i="1"/>
  <c r="O7" i="1"/>
  <c r="O8" i="1"/>
  <c r="O9" i="1"/>
  <c r="O11" i="1"/>
  <c r="O7" i="6"/>
  <c r="M27" i="6"/>
  <c r="L27" i="6"/>
  <c r="K27" i="6"/>
  <c r="J27" i="6"/>
  <c r="I27" i="6"/>
  <c r="H27" i="6"/>
  <c r="G27" i="6"/>
  <c r="F27" i="6"/>
  <c r="E27" i="6"/>
  <c r="D27" i="6"/>
  <c r="C27" i="6"/>
  <c r="B27" i="6"/>
  <c r="O22" i="6"/>
  <c r="O15" i="6"/>
  <c r="O14" i="6"/>
  <c r="O13" i="6"/>
  <c r="O12" i="6"/>
  <c r="O11" i="6"/>
  <c r="O10" i="6"/>
  <c r="O9" i="6"/>
  <c r="O8" i="6"/>
  <c r="O6" i="6"/>
  <c r="O5" i="6"/>
  <c r="O14" i="5"/>
  <c r="O13" i="5"/>
  <c r="O12" i="5"/>
  <c r="O11" i="5"/>
  <c r="O10" i="5"/>
  <c r="O9" i="5"/>
  <c r="O8" i="5"/>
  <c r="O7" i="5"/>
  <c r="O6" i="5"/>
</calcChain>
</file>

<file path=xl/sharedStrings.xml><?xml version="1.0" encoding="utf-8"?>
<sst xmlns="http://schemas.openxmlformats.org/spreadsheetml/2006/main" count="114" uniqueCount="82">
  <si>
    <t>Network Television Primetime</t>
    <phoneticPr fontId="2" type="noConversion"/>
  </si>
  <si>
    <t>Network Television Late Night</t>
    <phoneticPr fontId="2" type="noConversion"/>
  </si>
  <si>
    <t>National Radio Morning Drive</t>
    <phoneticPr fontId="2" type="noConversion"/>
  </si>
  <si>
    <t>National Radio Evening Drive</t>
    <phoneticPr fontId="2" type="noConversion"/>
  </si>
  <si>
    <t>Spot Cable Television Primetime</t>
    <phoneticPr fontId="2" type="noConversion"/>
  </si>
  <si>
    <t>Spot Television Primetime</t>
    <phoneticPr fontId="2" type="noConversion"/>
  </si>
  <si>
    <t>Spot Television Late Night</t>
    <phoneticPr fontId="2" type="noConversion"/>
  </si>
  <si>
    <t>SUM TOTAL</t>
    <phoneticPr fontId="2" type="noConversion"/>
  </si>
  <si>
    <t>DEC</t>
    <phoneticPr fontId="2" type="noConversion"/>
  </si>
  <si>
    <t>MEDIA CATEGORIES</t>
    <phoneticPr fontId="2" type="noConversion"/>
  </si>
  <si>
    <t>JAN</t>
    <phoneticPr fontId="2" type="noConversion"/>
  </si>
  <si>
    <t>FEB</t>
    <phoneticPr fontId="2" type="noConversion"/>
  </si>
  <si>
    <t>MAR</t>
    <phoneticPr fontId="2" type="noConversion"/>
  </si>
  <si>
    <t>APR</t>
    <phoneticPr fontId="2" type="noConversion"/>
  </si>
  <si>
    <t>MAY</t>
    <phoneticPr fontId="2" type="noConversion"/>
  </si>
  <si>
    <t>JUN</t>
    <phoneticPr fontId="2" type="noConversion"/>
  </si>
  <si>
    <t>JUL</t>
    <phoneticPr fontId="2" type="noConversion"/>
  </si>
  <si>
    <t>AUG</t>
    <phoneticPr fontId="2" type="noConversion"/>
  </si>
  <si>
    <t>SEP</t>
    <phoneticPr fontId="2" type="noConversion"/>
  </si>
  <si>
    <t>OCT</t>
    <phoneticPr fontId="2" type="noConversion"/>
  </si>
  <si>
    <t>NOV</t>
    <phoneticPr fontId="2" type="noConversion"/>
  </si>
  <si>
    <t>TOTAL</t>
    <phoneticPr fontId="2" type="noConversion"/>
  </si>
  <si>
    <t>Cable Television Primetime</t>
    <phoneticPr fontId="2" type="noConversion"/>
  </si>
  <si>
    <t>IMPACT MEDIA</t>
    <phoneticPr fontId="2" type="noConversion"/>
  </si>
  <si>
    <t>National Mem's Magazines</t>
  </si>
  <si>
    <t>National Women's Magazines</t>
  </si>
  <si>
    <t>TOTAL</t>
  </si>
  <si>
    <t>SUM TOTAL</t>
  </si>
  <si>
    <t>Media Flow Chart Worksheet</t>
  </si>
  <si>
    <t>DIGITAL MEDIA</t>
  </si>
  <si>
    <t>(in units)</t>
  </si>
  <si>
    <t>TRADITIONAL MEDIA</t>
  </si>
  <si>
    <t>(in grps)</t>
  </si>
  <si>
    <t>Impact Media</t>
  </si>
  <si>
    <t>Fixed Digital Total</t>
  </si>
  <si>
    <t>CPM Digital Total</t>
  </si>
  <si>
    <t>Fixed Digital</t>
  </si>
  <si>
    <t>CPM Digital</t>
  </si>
  <si>
    <t>Traditional</t>
  </si>
  <si>
    <t>Sum</t>
  </si>
  <si>
    <t>Combined Flow Chart</t>
  </si>
  <si>
    <t>MEDIA CATEGORIES</t>
  </si>
  <si>
    <t>JAN</t>
  </si>
  <si>
    <t>FEB</t>
  </si>
  <si>
    <t>MAR</t>
  </si>
  <si>
    <t>APR</t>
  </si>
  <si>
    <t>MAY</t>
  </si>
  <si>
    <t>JUN</t>
  </si>
  <si>
    <t>JUL</t>
  </si>
  <si>
    <t>AUG</t>
  </si>
  <si>
    <t>SEP</t>
  </si>
  <si>
    <t>OCT</t>
  </si>
  <si>
    <t>NOV</t>
  </si>
  <si>
    <t>DEC</t>
  </si>
  <si>
    <t xml:space="preserve"> </t>
  </si>
  <si>
    <t>Impact media buys are measured in units. Some media buys require you to purchase a mandatory number of units, or airs on a specific month (Superbowl ads, for example, can only be aired in February and must be purchased in increments of 50). 
Each unit of impact media will cost some amount of money (in CPP, cost per point). For more information about the cost of media, please refer to the campaign strategy manual.</t>
  </si>
  <si>
    <t>Digital media buys are measured in units. Each unit of digital advertising lasts a month. Some digital advetising require you to purchase a mandatory amount of units.
There are two types of digital media units. The first are fixed cost digital ads, where you are charged a flat rate for one unit of digital advertising. The second type of digital ads are based cost per mille (CPM), or how many people you want to see it. This will require you to figure out how many people you want to see your advetisement. For more information about impressions and CPM, please refer to the campaign strategy manual.</t>
  </si>
  <si>
    <t xml:space="preserve">Traditional media buys are measured in GRP units (Gross Rating Points). This is based on the amount of money you have allocated to a traditional media buy and the cost per point (CPP) of that medium. You can calculate your overall GRP per medium using the media spreadsheet. Then, you can distribute your GRPs throughout the year in this flow chart, based on your media strategy.
A traditional media buy will cost a certain amount per point (CPP). For more information on the cost of traditional media buys, please refer to the campaign planning manual.
</t>
  </si>
  <si>
    <t>SEO/SEM</t>
  </si>
  <si>
    <t>Twitter Trend</t>
  </si>
  <si>
    <t>Buzzfeed Sponsored</t>
  </si>
  <si>
    <t>ESPN Homepage</t>
  </si>
  <si>
    <t>IGN Homepage</t>
  </si>
  <si>
    <t>Snapchat Filter</t>
  </si>
  <si>
    <t>Gamestop Banner</t>
  </si>
  <si>
    <t>Reddit Banner</t>
  </si>
  <si>
    <t>eHarmony Banner</t>
  </si>
  <si>
    <t>Facebook Banner</t>
  </si>
  <si>
    <t>Pandora Audio</t>
  </si>
  <si>
    <t>Youtube Video</t>
  </si>
  <si>
    <t>ESPN Mobile Int.</t>
  </si>
  <si>
    <t>Facebook Mobile Native</t>
  </si>
  <si>
    <t>Candy Crush Video</t>
  </si>
  <si>
    <t>Minecraft Video</t>
  </si>
  <si>
    <t>Hearthstone Video</t>
  </si>
  <si>
    <t>Local News Banner Ad</t>
  </si>
  <si>
    <t>Academy Awards</t>
  </si>
  <si>
    <t>Winter Olympics</t>
  </si>
  <si>
    <t>Hockey Game</t>
  </si>
  <si>
    <t>Superbowl</t>
  </si>
  <si>
    <t>Billboard</t>
  </si>
  <si>
    <t>Traditional divided by 10 to weight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</si>
</sst>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0"/>
      <name val="Verdana"/>
    </font>
    <font>
      <b/>
      <sz val="10"/>
      <name val="Verdana"/>
      <family val="2"/>
    </font>
    <font>
      <sz val="8"/>
      <name val="Verdana"/>
      <family val="2"/>
    </font>
    <font>
      <sz val="9"/>
      <name val="Verdana"/>
      <family val="2"/>
    </font>
    <font>
      <b/>
      <sz val="9"/>
      <name val="Verdana"/>
      <family val="2"/>
    </font>
    <font>
      <b/>
      <sz val="12"/>
      <name val="Verdana"/>
      <family val="2"/>
    </font>
    <font>
      <u/>
      <sz val="10"/>
      <color theme="10"/>
      <name val="Verdana"/>
      <family val="2"/>
    </font>
    <font>
      <u/>
      <sz val="10"/>
      <color theme="11"/>
      <name val="Verdana"/>
      <family val="2"/>
    </font>
    <font>
      <b/>
      <u/>
      <sz val="11"/>
      <name val="Verdana"/>
      <family val="2"/>
    </font>
    <font>
      <sz val="10"/>
      <name val="Verdana"/>
      <family val="2"/>
    </font>
    <font>
      <b/>
      <sz val="16"/>
      <name val="Verdana"/>
      <family val="2"/>
    </font>
    <font>
      <b/>
      <u/>
      <sz val="20"/>
      <name val="Verdana"/>
      <family val="2"/>
    </font>
    <font>
      <b/>
      <u/>
      <sz val="11"/>
      <color rgb="FFC00000"/>
      <name val="Verdana"/>
      <family val="2"/>
    </font>
    <font>
      <sz val="9"/>
      <color rgb="FFC00000"/>
      <name val="Verdana"/>
      <family val="2"/>
    </font>
    <font>
      <b/>
      <u/>
      <sz val="11"/>
      <color rgb="FF0070C0"/>
      <name val="Verdana"/>
      <family val="2"/>
    </font>
    <font>
      <sz val="9"/>
      <color rgb="FF0070C0"/>
      <name val="Verdana"/>
      <family val="2"/>
    </font>
    <font>
      <b/>
      <u/>
      <sz val="12"/>
      <color rgb="FFC00000"/>
      <name val="Verdana"/>
      <family val="2"/>
    </font>
    <font>
      <sz val="12"/>
      <color rgb="FFC00000"/>
      <name val="Verdana"/>
      <family val="2"/>
    </font>
    <font>
      <sz val="12"/>
      <name val="Verdana"/>
      <family val="2"/>
    </font>
    <font>
      <b/>
      <u/>
      <sz val="12"/>
      <color rgb="FF0070C0"/>
      <name val="Verdana"/>
      <family val="2"/>
    </font>
    <font>
      <sz val="12"/>
      <color rgb="FF0070C0"/>
      <name val="Verdana"/>
      <family val="2"/>
    </font>
    <font>
      <b/>
      <u/>
      <sz val="12"/>
      <name val="Verdana"/>
      <family val="2"/>
    </font>
    <font>
      <i/>
      <sz val="14"/>
      <name val="Verdana"/>
      <family val="2"/>
    </font>
  </fonts>
  <fills count="6">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3" tint="0.59999389629810485"/>
        <bgColor indexed="64"/>
      </patternFill>
    </fill>
    <fill>
      <patternFill patternType="solid">
        <fgColor rgb="FFFFFF00"/>
        <bgColor indexed="64"/>
      </patternFill>
    </fill>
  </fills>
  <borders count="2">
    <border>
      <left/>
      <right/>
      <top/>
      <bottom/>
      <diagonal/>
    </border>
    <border>
      <left style="medium">
        <color indexed="64"/>
      </left>
      <right/>
      <top/>
      <bottom/>
      <diagonal/>
    </border>
  </borders>
  <cellStyleXfs count="17">
    <xf numFmtId="0" fontId="0"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64">
    <xf numFmtId="0" fontId="0" fillId="0" borderId="0" xfId="0"/>
    <xf numFmtId="0" fontId="3" fillId="0" borderId="0" xfId="0" applyFont="1"/>
    <xf numFmtId="4" fontId="4" fillId="0" borderId="0" xfId="0" applyNumberFormat="1" applyFont="1" applyBorder="1" applyAlignment="1">
      <alignment horizontal="center"/>
    </xf>
    <xf numFmtId="1" fontId="3" fillId="0" borderId="0" xfId="0" applyNumberFormat="1" applyFont="1" applyBorder="1" applyAlignment="1">
      <alignment horizontal="center"/>
    </xf>
    <xf numFmtId="0" fontId="5" fillId="0" borderId="0" xfId="0" applyFont="1"/>
    <xf numFmtId="0" fontId="4" fillId="0" borderId="0" xfId="0" applyFont="1" applyAlignment="1">
      <alignment horizontal="center"/>
    </xf>
    <xf numFmtId="4" fontId="1" fillId="0" borderId="0" xfId="0" applyNumberFormat="1" applyFont="1" applyBorder="1" applyAlignment="1">
      <alignment horizontal="center"/>
    </xf>
    <xf numFmtId="0" fontId="8" fillId="0" borderId="0" xfId="0" applyFont="1" applyAlignment="1">
      <alignment horizontal="center"/>
    </xf>
    <xf numFmtId="0" fontId="3" fillId="0" borderId="0" xfId="0" applyFont="1" applyAlignment="1">
      <alignment horizontal="center"/>
    </xf>
    <xf numFmtId="1" fontId="3" fillId="0" borderId="0" xfId="0" applyNumberFormat="1" applyFont="1" applyAlignment="1">
      <alignment horizontal="center"/>
    </xf>
    <xf numFmtId="0" fontId="12" fillId="0" borderId="0" xfId="0" applyFont="1" applyAlignment="1">
      <alignment horizontal="center"/>
    </xf>
    <xf numFmtId="0" fontId="14" fillId="0" borderId="0" xfId="0" applyFont="1" applyAlignment="1">
      <alignment horizontal="center"/>
    </xf>
    <xf numFmtId="4" fontId="1" fillId="0" borderId="1" xfId="0" applyNumberFormat="1" applyFont="1" applyBorder="1" applyAlignment="1">
      <alignment horizontal="center"/>
    </xf>
    <xf numFmtId="0" fontId="1" fillId="0" borderId="0" xfId="0" applyFont="1" applyBorder="1" applyAlignment="1">
      <alignment horizontal="center"/>
    </xf>
    <xf numFmtId="0" fontId="1" fillId="0" borderId="0" xfId="0" applyFont="1"/>
    <xf numFmtId="0" fontId="1" fillId="0" borderId="0" xfId="0" applyFont="1" applyBorder="1"/>
    <xf numFmtId="0" fontId="9" fillId="0" borderId="0" xfId="0" applyFont="1"/>
    <xf numFmtId="0" fontId="1" fillId="0" borderId="0" xfId="0" applyFont="1" applyAlignment="1">
      <alignment horizontal="center"/>
    </xf>
    <xf numFmtId="4" fontId="4" fillId="0" borderId="0" xfId="0" applyNumberFormat="1" applyFont="1" applyBorder="1" applyAlignment="1">
      <alignment horizontal="left"/>
    </xf>
    <xf numFmtId="0" fontId="18" fillId="0" borderId="0" xfId="0" applyFont="1"/>
    <xf numFmtId="0" fontId="5" fillId="0" borderId="0" xfId="0" applyFont="1" applyBorder="1" applyAlignment="1">
      <alignment horizontal="center"/>
    </xf>
    <xf numFmtId="0" fontId="5" fillId="0" borderId="0" xfId="0" applyFont="1" applyAlignment="1">
      <alignment horizontal="center"/>
    </xf>
    <xf numFmtId="0" fontId="19" fillId="0" borderId="0" xfId="0" applyFont="1" applyAlignment="1">
      <alignment horizontal="center"/>
    </xf>
    <xf numFmtId="0" fontId="16" fillId="0" borderId="0" xfId="0" applyFont="1" applyAlignment="1">
      <alignment horizontal="center" vertical="center"/>
    </xf>
    <xf numFmtId="0" fontId="18" fillId="0" borderId="0" xfId="0" applyFont="1" applyAlignment="1">
      <alignment vertical="center"/>
    </xf>
    <xf numFmtId="0" fontId="3" fillId="0" borderId="0" xfId="0" applyFont="1" applyAlignment="1">
      <alignment vertical="center"/>
    </xf>
    <xf numFmtId="0" fontId="5" fillId="0" borderId="0" xfId="0" applyFont="1" applyBorder="1" applyAlignment="1">
      <alignment horizontal="center" vertical="center"/>
    </xf>
    <xf numFmtId="0" fontId="5" fillId="0" borderId="0" xfId="0" applyFont="1" applyAlignment="1">
      <alignment vertical="center"/>
    </xf>
    <xf numFmtId="0" fontId="5" fillId="0" borderId="0" xfId="0" applyFont="1" applyBorder="1" applyAlignment="1">
      <alignment vertical="center"/>
    </xf>
    <xf numFmtId="0" fontId="1" fillId="0" borderId="0" xfId="0" applyFont="1" applyAlignment="1">
      <alignment vertical="center"/>
    </xf>
    <xf numFmtId="0" fontId="9" fillId="0" borderId="0" xfId="0" applyFont="1" applyAlignment="1">
      <alignment vertical="center"/>
    </xf>
    <xf numFmtId="4" fontId="5" fillId="0" borderId="1" xfId="0" applyNumberFormat="1" applyFont="1" applyBorder="1" applyAlignment="1">
      <alignment horizontal="center" vertical="center"/>
    </xf>
    <xf numFmtId="1" fontId="18" fillId="0" borderId="0" xfId="0" applyNumberFormat="1" applyFont="1" applyBorder="1" applyAlignment="1">
      <alignment horizontal="center" vertical="center"/>
    </xf>
    <xf numFmtId="4" fontId="5" fillId="0" borderId="0" xfId="0" applyNumberFormat="1" applyFont="1" applyBorder="1" applyAlignment="1">
      <alignment horizontal="center" vertical="center"/>
    </xf>
    <xf numFmtId="0" fontId="5" fillId="0" borderId="0" xfId="0" applyFont="1" applyAlignment="1">
      <alignment horizontal="center" vertical="center"/>
    </xf>
    <xf numFmtId="0" fontId="1" fillId="0" borderId="0" xfId="0" applyFont="1" applyAlignment="1">
      <alignment horizontal="center" vertical="center"/>
    </xf>
    <xf numFmtId="0" fontId="1" fillId="0" borderId="0" xfId="0" applyFont="1" applyBorder="1" applyAlignment="1">
      <alignment horizontal="center" vertical="center"/>
    </xf>
    <xf numFmtId="1" fontId="3" fillId="0" borderId="0" xfId="0" applyNumberFormat="1" applyFont="1" applyBorder="1" applyAlignment="1">
      <alignment horizontal="center" vertical="center"/>
    </xf>
    <xf numFmtId="0" fontId="3" fillId="0" borderId="0" xfId="0" applyFont="1" applyAlignment="1">
      <alignment horizontal="center" vertical="center"/>
    </xf>
    <xf numFmtId="1" fontId="3" fillId="0" borderId="0" xfId="0" applyNumberFormat="1" applyFont="1" applyAlignment="1">
      <alignment horizontal="center" vertical="center"/>
    </xf>
    <xf numFmtId="0" fontId="18" fillId="0" borderId="0" xfId="0" applyFont="1" applyAlignment="1">
      <alignment horizontal="center" vertical="center"/>
    </xf>
    <xf numFmtId="0" fontId="18" fillId="0" borderId="0" xfId="0" applyFont="1" applyAlignment="1">
      <alignment horizontal="center" vertical="center"/>
    </xf>
    <xf numFmtId="0" fontId="19" fillId="0" borderId="0" xfId="0" applyFont="1" applyAlignment="1">
      <alignment horizontal="center" vertical="center"/>
    </xf>
    <xf numFmtId="0" fontId="21" fillId="0" borderId="0" xfId="0" applyFont="1" applyAlignment="1">
      <alignment horizontal="center" vertical="center"/>
    </xf>
    <xf numFmtId="4" fontId="5" fillId="0" borderId="0" xfId="0" applyNumberFormat="1" applyFont="1" applyBorder="1" applyAlignment="1">
      <alignment horizontal="left" vertical="center"/>
    </xf>
    <xf numFmtId="1" fontId="18" fillId="0" borderId="0" xfId="0" applyNumberFormat="1" applyFont="1" applyAlignment="1">
      <alignment horizontal="center" vertical="center"/>
    </xf>
    <xf numFmtId="1" fontId="18" fillId="0" borderId="0" xfId="0" applyNumberFormat="1" applyFont="1" applyAlignment="1">
      <alignment vertical="center"/>
    </xf>
    <xf numFmtId="0" fontId="1" fillId="0" borderId="0" xfId="0" applyFont="1" applyBorder="1" applyAlignment="1">
      <alignment vertical="center"/>
    </xf>
    <xf numFmtId="0" fontId="10" fillId="0" borderId="0" xfId="0" applyFont="1" applyAlignment="1">
      <alignment vertical="center"/>
    </xf>
    <xf numFmtId="0" fontId="9" fillId="2" borderId="0" xfId="0" applyFont="1" applyFill="1"/>
    <xf numFmtId="0" fontId="9" fillId="3" borderId="0" xfId="0" applyFont="1" applyFill="1"/>
    <xf numFmtId="0" fontId="9" fillId="4" borderId="0" xfId="0" applyFont="1" applyFill="1"/>
    <xf numFmtId="0" fontId="9" fillId="5" borderId="0" xfId="0" applyFont="1" applyFill="1"/>
    <xf numFmtId="1" fontId="9" fillId="5" borderId="0" xfId="0" applyNumberFormat="1" applyFont="1" applyFill="1"/>
    <xf numFmtId="0" fontId="22" fillId="0" borderId="0" xfId="0" applyFont="1" applyAlignment="1">
      <alignment vertical="center" wrapText="1"/>
    </xf>
    <xf numFmtId="0" fontId="11" fillId="0" borderId="0" xfId="0" applyFont="1" applyAlignment="1">
      <alignment horizontal="center" vertical="center"/>
    </xf>
    <xf numFmtId="0" fontId="17" fillId="0" borderId="0" xfId="0" applyFont="1" applyAlignment="1">
      <alignment horizontal="center" vertical="center"/>
    </xf>
    <xf numFmtId="0" fontId="3" fillId="0" borderId="0" xfId="0" applyFont="1" applyAlignment="1">
      <alignment horizontal="center" vertical="center"/>
    </xf>
    <xf numFmtId="0" fontId="22" fillId="0" borderId="0" xfId="0" applyFont="1" applyAlignment="1">
      <alignment horizontal="center" vertical="center" wrapText="1"/>
    </xf>
    <xf numFmtId="0" fontId="20" fillId="0" borderId="0" xfId="0" applyFont="1" applyAlignment="1">
      <alignment horizontal="center" vertical="center" wrapText="1"/>
    </xf>
    <xf numFmtId="0" fontId="18" fillId="0" borderId="0" xfId="0" applyFont="1" applyAlignment="1">
      <alignment horizontal="center" vertical="center"/>
    </xf>
    <xf numFmtId="0" fontId="22" fillId="0" borderId="0" xfId="0" applyFont="1" applyAlignment="1">
      <alignment horizontal="center" wrapText="1"/>
    </xf>
    <xf numFmtId="0" fontId="13" fillId="0" borderId="0" xfId="0" applyFont="1" applyAlignment="1">
      <alignment horizontal="center" vertical="center"/>
    </xf>
    <xf numFmtId="0" fontId="15" fillId="0" borderId="0" xfId="0" applyFont="1" applyAlignment="1">
      <alignment horizontal="center" vertical="center" wrapText="1"/>
    </xf>
  </cellXfs>
  <cellStyles count="17">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Normal" xfId="0" builtinId="0"/>
  </cellStyles>
  <dxfs count="0"/>
  <tableStyles count="0" defaultTableStyle="TableStyleMedium9" defaultPivotStyle="PivotStyleMedium4"/>
  <colors>
    <mruColors>
      <color rgb="FFCC00CC"/>
      <color rgb="FFFF9933"/>
      <color rgb="FFCC0000"/>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7.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2400"/>
              <a:t>Impact Media</a:t>
            </a:r>
            <a:r>
              <a:rPr lang="en-US" sz="2400" baseline="0"/>
              <a:t> Flow Chart</a:t>
            </a:r>
            <a:endParaRPr lang="en-US" sz="2400"/>
          </a:p>
        </c:rich>
      </c:tx>
      <c:layout>
        <c:manualLayout>
          <c:xMode val="edge"/>
          <c:yMode val="edge"/>
          <c:x val="0.35970198029788525"/>
          <c:y val="2.4126171597685871E-2"/>
        </c:manualLayout>
      </c:layout>
      <c:overlay val="0"/>
      <c:spPr>
        <a:solidFill>
          <a:schemeClr val="bg1"/>
        </a:solidFill>
      </c:spPr>
    </c:title>
    <c:autoTitleDeleted val="0"/>
    <c:plotArea>
      <c:layout>
        <c:manualLayout>
          <c:layoutTarget val="inner"/>
          <c:xMode val="edge"/>
          <c:yMode val="edge"/>
          <c:x val="3.4765526703227002E-2"/>
          <c:y val="0.11936573484310442"/>
          <c:w val="0.95572349133711298"/>
          <c:h val="0.78823235311005679"/>
        </c:manualLayout>
      </c:layout>
      <c:barChart>
        <c:barDir val="col"/>
        <c:grouping val="stacked"/>
        <c:varyColors val="0"/>
        <c:ser>
          <c:idx val="0"/>
          <c:order val="0"/>
          <c:tx>
            <c:strRef>
              <c:f>'Impact Media'!$A$5</c:f>
              <c:strCache>
                <c:ptCount val="1"/>
                <c:pt idx="0">
                  <c:v>Academy Awards</c:v>
                </c:pt>
              </c:strCache>
            </c:strRef>
          </c:tx>
          <c:spPr>
            <a:solidFill>
              <a:srgbClr val="FF9933"/>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'Impact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'Impact Media'!$B$5:$M$5</c:f>
              <c:numCache>
                <c:formatCode>General</c:formatCode>
                <c:ptCount val="12"/>
                <c:pt idx="2">
                  <c:v>25</c:v>
                </c:pt>
              </c:numCache>
            </c:numRef>
          </c:val>
          <c:extLst>
            <c:ext xmlns:c16="http://schemas.microsoft.com/office/drawing/2014/chart" uri="{C3380CC4-5D6E-409C-BE32-E72D297353CC}">
              <c16:uniqueId val="{00000000-9920-4C25-9C69-8B237E599287}"/>
            </c:ext>
          </c:extLst>
        </c:ser>
        <c:ser>
          <c:idx val="1"/>
          <c:order val="1"/>
          <c:tx>
            <c:strRef>
              <c:f>'Impact Media'!$A$6</c:f>
              <c:strCache>
                <c:ptCount val="1"/>
                <c:pt idx="0">
                  <c:v>Winter Olympics</c:v>
                </c:pt>
              </c:strCache>
            </c:strRef>
          </c:tx>
          <c:spPr>
            <a:solidFill>
              <a:srgbClr val="FFFF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'Impact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'Impact Media'!$B$6:$M$6</c:f>
              <c:numCache>
                <c:formatCode>General</c:formatCode>
                <c:ptCount val="12"/>
                <c:pt idx="1">
                  <c:v>25</c:v>
                </c:pt>
              </c:numCache>
            </c:numRef>
          </c:val>
          <c:extLst>
            <c:ext xmlns:c16="http://schemas.microsoft.com/office/drawing/2014/chart" uri="{C3380CC4-5D6E-409C-BE32-E72D297353CC}">
              <c16:uniqueId val="{00000001-9920-4C25-9C69-8B237E599287}"/>
            </c:ext>
          </c:extLst>
        </c:ser>
        <c:ser>
          <c:idx val="2"/>
          <c:order val="2"/>
          <c:tx>
            <c:strRef>
              <c:f>'Impact Media'!$A$7</c:f>
              <c:strCache>
                <c:ptCount val="1"/>
                <c:pt idx="0">
                  <c:v>Hockey Game</c:v>
                </c:pt>
              </c:strCache>
            </c:strRef>
          </c:tx>
          <c:spPr>
            <a:solidFill>
              <a:srgbClr val="92D05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'Impact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'Impact Media'!$B$7:$M$7</c:f>
              <c:numCache>
                <c:formatCode>General</c:formatCode>
                <c:ptCount val="12"/>
                <c:pt idx="4">
                  <c:v>25</c:v>
                </c:pt>
              </c:numCache>
            </c:numRef>
          </c:val>
          <c:extLst>
            <c:ext xmlns:c16="http://schemas.microsoft.com/office/drawing/2014/chart" uri="{C3380CC4-5D6E-409C-BE32-E72D297353CC}">
              <c16:uniqueId val="{00000002-9920-4C25-9C69-8B237E599287}"/>
            </c:ext>
          </c:extLst>
        </c:ser>
        <c:ser>
          <c:idx val="3"/>
          <c:order val="3"/>
          <c:tx>
            <c:strRef>
              <c:f>'Impact Media'!$A$8</c:f>
              <c:strCache>
                <c:ptCount val="1"/>
                <c:pt idx="0">
                  <c:v>Superbowl</c:v>
                </c:pt>
              </c:strCache>
            </c:strRef>
          </c:tx>
          <c:spPr>
            <a:solidFill>
              <a:srgbClr val="0070C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'Impact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'Impact Media'!$B$8:$M$8</c:f>
              <c:numCache>
                <c:formatCode>General</c:formatCode>
                <c:ptCount val="12"/>
                <c:pt idx="1">
                  <c:v>50</c:v>
                </c:pt>
              </c:numCache>
            </c:numRef>
          </c:val>
          <c:extLst>
            <c:ext xmlns:c16="http://schemas.microsoft.com/office/drawing/2014/chart" uri="{C3380CC4-5D6E-409C-BE32-E72D297353CC}">
              <c16:uniqueId val="{00000003-9920-4C25-9C69-8B237E599287}"/>
            </c:ext>
          </c:extLst>
        </c:ser>
        <c:ser>
          <c:idx val="4"/>
          <c:order val="4"/>
          <c:tx>
            <c:strRef>
              <c:f>'Impact Media'!$A$9</c:f>
              <c:strCache>
                <c:ptCount val="1"/>
                <c:pt idx="0">
                  <c:v>Billboard</c:v>
                </c:pt>
              </c:strCache>
            </c:strRef>
          </c:tx>
          <c:spPr>
            <a:solidFill>
              <a:srgbClr val="CC00CC"/>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'Impact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'Impact Media'!$B$9:$M$9</c:f>
              <c:numCache>
                <c:formatCode>General</c:formatCode>
                <c:ptCount val="12"/>
                <c:pt idx="4">
                  <c:v>3</c:v>
                </c:pt>
                <c:pt idx="5">
                  <c:v>3</c:v>
                </c:pt>
                <c:pt idx="6">
                  <c:v>3</c:v>
                </c:pt>
                <c:pt idx="7">
                  <c:v>3</c:v>
                </c:pt>
              </c:numCache>
            </c:numRef>
          </c:val>
          <c:extLst>
            <c:ext xmlns:c16="http://schemas.microsoft.com/office/drawing/2014/chart" uri="{C3380CC4-5D6E-409C-BE32-E72D297353CC}">
              <c16:uniqueId val="{00000004-9920-4C25-9C69-8B237E599287}"/>
            </c:ext>
          </c:extLst>
        </c:ser>
        <c:dLbls>
          <c:showLegendKey val="0"/>
          <c:showVal val="0"/>
          <c:showCatName val="0"/>
          <c:showSerName val="0"/>
          <c:showPercent val="0"/>
          <c:showBubbleSize val="0"/>
        </c:dLbls>
        <c:gapWidth val="150"/>
        <c:overlap val="100"/>
        <c:axId val="-2142056232"/>
        <c:axId val="-2142053256"/>
      </c:barChart>
      <c:catAx>
        <c:axId val="-2142056232"/>
        <c:scaling>
          <c:orientation val="minMax"/>
        </c:scaling>
        <c:delete val="0"/>
        <c:axPos val="b"/>
        <c:numFmt formatCode="General" sourceLinked="0"/>
        <c:majorTickMark val="out"/>
        <c:minorTickMark val="none"/>
        <c:tickLblPos val="nextTo"/>
        <c:crossAx val="-2142053256"/>
        <c:crosses val="autoZero"/>
        <c:auto val="1"/>
        <c:lblAlgn val="ctr"/>
        <c:lblOffset val="100"/>
        <c:noMultiLvlLbl val="0"/>
      </c:catAx>
      <c:valAx>
        <c:axId val="-2142053256"/>
        <c:scaling>
          <c:orientation val="minMax"/>
        </c:scaling>
        <c:delete val="0"/>
        <c:axPos val="l"/>
        <c:majorGridlines/>
        <c:numFmt formatCode="General" sourceLinked="1"/>
        <c:majorTickMark val="out"/>
        <c:minorTickMark val="none"/>
        <c:tickLblPos val="nextTo"/>
        <c:crossAx val="-2142056232"/>
        <c:crosses val="autoZero"/>
        <c:crossBetween val="between"/>
      </c:valAx>
    </c:plotArea>
    <c:legend>
      <c:legendPos val="b"/>
      <c:overlay val="0"/>
      <c:txPr>
        <a:bodyPr/>
        <a:lstStyle/>
        <a:p>
          <a:pPr>
            <a:defRPr sz="1600"/>
          </a:pPr>
          <a:endParaRPr lang="en-US"/>
        </a:p>
      </c:txPr>
    </c:legend>
    <c:plotVisOnly val="1"/>
    <c:dispBlanksAs val="gap"/>
    <c:showDLblsOverMax val="0"/>
  </c:chart>
  <c:printSettings>
    <c:headerFooter/>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2400"/>
              <a:t>Digital Media</a:t>
            </a:r>
            <a:r>
              <a:rPr lang="en-US" sz="2400" baseline="0"/>
              <a:t> Flow Chart</a:t>
            </a:r>
            <a:endParaRPr lang="en-US" sz="2400"/>
          </a:p>
        </c:rich>
      </c:tx>
      <c:layout>
        <c:manualLayout>
          <c:xMode val="edge"/>
          <c:yMode val="edge"/>
          <c:x val="0.35970198029788525"/>
          <c:y val="2.4126171597685871E-2"/>
        </c:manualLayout>
      </c:layout>
      <c:overlay val="0"/>
      <c:spPr>
        <a:solidFill>
          <a:schemeClr val="bg1"/>
        </a:solidFill>
      </c:spPr>
    </c:title>
    <c:autoTitleDeleted val="0"/>
    <c:plotArea>
      <c:layout>
        <c:manualLayout>
          <c:layoutTarget val="inner"/>
          <c:xMode val="edge"/>
          <c:yMode val="edge"/>
          <c:x val="3.4765526703227002E-2"/>
          <c:y val="0.11936573484310442"/>
          <c:w val="0.95572349133711298"/>
          <c:h val="0.70153931286096372"/>
        </c:manualLayout>
      </c:layout>
      <c:barChart>
        <c:barDir val="col"/>
        <c:grouping val="stacked"/>
        <c:varyColors val="0"/>
        <c:ser>
          <c:idx val="0"/>
          <c:order val="0"/>
          <c:tx>
            <c:strRef>
              <c:f>'Digital Media'!$A$5</c:f>
              <c:strCache>
                <c:ptCount val="1"/>
                <c:pt idx="0">
                  <c:v>SEO/SEM</c:v>
                </c:pt>
              </c:strCache>
            </c:strRef>
          </c:tx>
          <c:spPr>
            <a:solidFill>
              <a:schemeClr val="accent2">
                <a:lumMod val="75000"/>
              </a:schemeClr>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Media'!$B$5:$M$5</c:f>
              <c:numCache>
                <c:formatCode>General</c:formatCode>
                <c:ptCount val="12"/>
                <c:pt idx="0">
                  <c:v>1</c:v>
                </c:pt>
                <c:pt idx="1">
                  <c:v>1</c:v>
                </c:pt>
                <c:pt idx="2">
                  <c:v>1</c:v>
                </c:pt>
                <c:pt idx="3">
                  <c:v>1</c:v>
                </c:pt>
                <c:pt idx="4">
                  <c:v>1</c:v>
                </c:pt>
                <c:pt idx="5">
                  <c:v>1</c:v>
                </c:pt>
                <c:pt idx="6">
                  <c:v>1</c:v>
                </c:pt>
                <c:pt idx="7">
                  <c:v>1</c:v>
                </c:pt>
                <c:pt idx="8">
                  <c:v>1</c:v>
                </c:pt>
                <c:pt idx="9">
                  <c:v>1</c:v>
                </c:pt>
                <c:pt idx="10">
                  <c:v>1</c:v>
                </c:pt>
                <c:pt idx="11">
                  <c:v>1</c:v>
                </c:pt>
              </c:numCache>
            </c:numRef>
          </c:val>
          <c:extLst>
            <c:ext xmlns:c16="http://schemas.microsoft.com/office/drawing/2014/chart" uri="{C3380CC4-5D6E-409C-BE32-E72D297353CC}">
              <c16:uniqueId val="{00000000-3011-444E-8D39-594A34270FD4}"/>
            </c:ext>
          </c:extLst>
        </c:ser>
        <c:ser>
          <c:idx val="1"/>
          <c:order val="1"/>
          <c:tx>
            <c:strRef>
              <c:f>'Digital Media'!$A$6</c:f>
              <c:strCache>
                <c:ptCount val="1"/>
                <c:pt idx="0">
                  <c:v>Twitter Trend</c:v>
                </c:pt>
              </c:strCache>
            </c:strRef>
          </c:tx>
          <c:spPr>
            <a:solidFill>
              <a:srgbClr val="CC00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Media'!$B$6:$M$6</c:f>
              <c:numCache>
                <c:formatCode>General</c:formatCode>
                <c:ptCount val="12"/>
                <c:pt idx="1">
                  <c:v>1</c:v>
                </c:pt>
                <c:pt idx="5">
                  <c:v>1</c:v>
                </c:pt>
              </c:numCache>
            </c:numRef>
          </c:val>
          <c:extLst>
            <c:ext xmlns:c16="http://schemas.microsoft.com/office/drawing/2014/chart" uri="{C3380CC4-5D6E-409C-BE32-E72D297353CC}">
              <c16:uniqueId val="{00000001-3011-444E-8D39-594A34270FD4}"/>
            </c:ext>
          </c:extLst>
        </c:ser>
        <c:ser>
          <c:idx val="2"/>
          <c:order val="2"/>
          <c:tx>
            <c:strRef>
              <c:f>'Digital Media'!$A$7</c:f>
              <c:strCache>
                <c:ptCount val="1"/>
                <c:pt idx="0">
                  <c:v>IGN Homepage</c:v>
                </c:pt>
              </c:strCache>
            </c:strRef>
          </c:tx>
          <c:spPr>
            <a:solidFill>
              <a:srgbClr val="FF66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Media'!$B$7:$M$7</c:f>
              <c:numCache>
                <c:formatCode>General</c:formatCode>
                <c:ptCount val="12"/>
                <c:pt idx="5">
                  <c:v>1</c:v>
                </c:pt>
              </c:numCache>
            </c:numRef>
          </c:val>
          <c:extLst>
            <c:ext xmlns:c16="http://schemas.microsoft.com/office/drawing/2014/chart" uri="{C3380CC4-5D6E-409C-BE32-E72D297353CC}">
              <c16:uniqueId val="{00000002-3011-444E-8D39-594A34270FD4}"/>
            </c:ext>
          </c:extLst>
        </c:ser>
        <c:ser>
          <c:idx val="3"/>
          <c:order val="3"/>
          <c:tx>
            <c:strRef>
              <c:f>'Digital Media'!$A$8</c:f>
              <c:strCache>
                <c:ptCount val="1"/>
                <c:pt idx="0">
                  <c:v>Buzzfeed Sponsored</c:v>
                </c:pt>
              </c:strCache>
            </c:strRef>
          </c:tx>
          <c:spPr>
            <a:solidFill>
              <a:srgbClr val="FFC0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Media'!$B$8:$M$8</c:f>
              <c:numCache>
                <c:formatCode>General</c:formatCode>
                <c:ptCount val="12"/>
                <c:pt idx="0">
                  <c:v>1</c:v>
                </c:pt>
                <c:pt idx="1">
                  <c:v>1</c:v>
                </c:pt>
                <c:pt idx="2">
                  <c:v>1</c:v>
                </c:pt>
                <c:pt idx="3">
                  <c:v>1</c:v>
                </c:pt>
                <c:pt idx="4">
                  <c:v>1</c:v>
                </c:pt>
                <c:pt idx="5">
                  <c:v>1</c:v>
                </c:pt>
                <c:pt idx="6">
                  <c:v>1</c:v>
                </c:pt>
                <c:pt idx="7">
                  <c:v>1</c:v>
                </c:pt>
                <c:pt idx="8">
                  <c:v>1</c:v>
                </c:pt>
                <c:pt idx="9">
                  <c:v>1</c:v>
                </c:pt>
                <c:pt idx="10">
                  <c:v>1</c:v>
                </c:pt>
                <c:pt idx="11">
                  <c:v>1</c:v>
                </c:pt>
              </c:numCache>
            </c:numRef>
          </c:val>
          <c:extLst>
            <c:ext xmlns:c16="http://schemas.microsoft.com/office/drawing/2014/chart" uri="{C3380CC4-5D6E-409C-BE32-E72D297353CC}">
              <c16:uniqueId val="{00000003-3011-444E-8D39-594A34270FD4}"/>
            </c:ext>
          </c:extLst>
        </c:ser>
        <c:ser>
          <c:idx val="4"/>
          <c:order val="4"/>
          <c:tx>
            <c:strRef>
              <c:f>'Digital Media'!$A$9</c:f>
              <c:strCache>
                <c:ptCount val="1"/>
                <c:pt idx="0">
                  <c:v>ESPN Homepage</c:v>
                </c:pt>
              </c:strCache>
            </c:strRef>
          </c:tx>
          <c:spPr>
            <a:solidFill>
              <a:srgbClr val="FFFF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Media'!$B$9:$M$9</c:f>
              <c:numCache>
                <c:formatCode>General</c:formatCode>
                <c:ptCount val="12"/>
                <c:pt idx="1">
                  <c:v>1</c:v>
                </c:pt>
              </c:numCache>
            </c:numRef>
          </c:val>
          <c:extLst>
            <c:ext xmlns:c16="http://schemas.microsoft.com/office/drawing/2014/chart" uri="{C3380CC4-5D6E-409C-BE32-E72D297353CC}">
              <c16:uniqueId val="{00000004-3011-444E-8D39-594A34270FD4}"/>
            </c:ext>
          </c:extLst>
        </c:ser>
        <c:ser>
          <c:idx val="5"/>
          <c:order val="5"/>
          <c:tx>
            <c:strRef>
              <c:f>'Digital Media'!$A$10</c:f>
              <c:strCache>
                <c:ptCount val="1"/>
                <c:pt idx="0">
                  <c:v>Snapchat Filter</c:v>
                </c:pt>
              </c:strCache>
            </c:strRef>
          </c:tx>
          <c:spPr>
            <a:solidFill>
              <a:srgbClr val="00B05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Media'!$B$10:$M$10</c:f>
              <c:numCache>
                <c:formatCode>General</c:formatCode>
                <c:ptCount val="12"/>
                <c:pt idx="1">
                  <c:v>7</c:v>
                </c:pt>
              </c:numCache>
            </c:numRef>
          </c:val>
          <c:extLst>
            <c:ext xmlns:c16="http://schemas.microsoft.com/office/drawing/2014/chart" uri="{C3380CC4-5D6E-409C-BE32-E72D297353CC}">
              <c16:uniqueId val="{00000005-3011-444E-8D39-594A34270FD4}"/>
            </c:ext>
          </c:extLst>
        </c:ser>
        <c:ser>
          <c:idx val="6"/>
          <c:order val="6"/>
          <c:tx>
            <c:strRef>
              <c:f>'Digital Media'!$A$11</c:f>
              <c:strCache>
                <c:ptCount val="1"/>
                <c:pt idx="0">
                  <c:v>Gamestop Banner</c:v>
                </c:pt>
              </c:strCache>
            </c:strRef>
          </c:tx>
          <c:spPr>
            <a:solidFill>
              <a:schemeClr val="accent3">
                <a:lumMod val="75000"/>
              </a:schemeClr>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Media'!$B$11:$M$11</c:f>
              <c:numCache>
                <c:formatCode>General</c:formatCode>
                <c:ptCount val="12"/>
                <c:pt idx="0">
                  <c:v>1</c:v>
                </c:pt>
                <c:pt idx="1">
                  <c:v>1</c:v>
                </c:pt>
                <c:pt idx="2">
                  <c:v>1</c:v>
                </c:pt>
                <c:pt idx="3">
                  <c:v>1</c:v>
                </c:pt>
                <c:pt idx="4">
                  <c:v>1</c:v>
                </c:pt>
                <c:pt idx="5">
                  <c:v>1</c:v>
                </c:pt>
                <c:pt idx="6">
                  <c:v>1</c:v>
                </c:pt>
                <c:pt idx="7">
                  <c:v>1</c:v>
                </c:pt>
                <c:pt idx="8">
                  <c:v>1</c:v>
                </c:pt>
                <c:pt idx="9">
                  <c:v>1</c:v>
                </c:pt>
                <c:pt idx="10">
                  <c:v>1</c:v>
                </c:pt>
                <c:pt idx="11">
                  <c:v>1</c:v>
                </c:pt>
              </c:numCache>
            </c:numRef>
          </c:val>
          <c:extLst>
            <c:ext xmlns:c16="http://schemas.microsoft.com/office/drawing/2014/chart" uri="{C3380CC4-5D6E-409C-BE32-E72D297353CC}">
              <c16:uniqueId val="{00000006-3011-444E-8D39-594A34270FD4}"/>
            </c:ext>
          </c:extLst>
        </c:ser>
        <c:ser>
          <c:idx val="7"/>
          <c:order val="7"/>
          <c:tx>
            <c:strRef>
              <c:f>'Digital Media'!$A$12</c:f>
              <c:strCache>
                <c:ptCount val="1"/>
                <c:pt idx="0">
                  <c:v>Reddit Banner</c:v>
                </c:pt>
              </c:strCache>
            </c:strRef>
          </c:tx>
          <c:spPr>
            <a:solidFill>
              <a:schemeClr val="accent3">
                <a:lumMod val="60000"/>
                <a:lumOff val="40000"/>
              </a:schemeClr>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Media'!$B$12:$M$12</c:f>
              <c:numCache>
                <c:formatCode>General</c:formatCode>
                <c:ptCount val="12"/>
                <c:pt idx="0">
                  <c:v>1</c:v>
                </c:pt>
                <c:pt idx="1">
                  <c:v>1</c:v>
                </c:pt>
                <c:pt idx="2">
                  <c:v>1</c:v>
                </c:pt>
                <c:pt idx="3">
                  <c:v>1</c:v>
                </c:pt>
                <c:pt idx="4">
                  <c:v>1</c:v>
                </c:pt>
                <c:pt idx="5">
                  <c:v>1</c:v>
                </c:pt>
                <c:pt idx="6">
                  <c:v>1</c:v>
                </c:pt>
                <c:pt idx="7">
                  <c:v>1</c:v>
                </c:pt>
                <c:pt idx="8">
                  <c:v>1</c:v>
                </c:pt>
                <c:pt idx="9">
                  <c:v>1</c:v>
                </c:pt>
                <c:pt idx="10">
                  <c:v>1</c:v>
                </c:pt>
                <c:pt idx="11">
                  <c:v>1</c:v>
                </c:pt>
              </c:numCache>
            </c:numRef>
          </c:val>
          <c:extLst>
            <c:ext xmlns:c16="http://schemas.microsoft.com/office/drawing/2014/chart" uri="{C3380CC4-5D6E-409C-BE32-E72D297353CC}">
              <c16:uniqueId val="{00000007-3011-444E-8D39-594A34270FD4}"/>
            </c:ext>
          </c:extLst>
        </c:ser>
        <c:ser>
          <c:idx val="8"/>
          <c:order val="8"/>
          <c:tx>
            <c:strRef>
              <c:f>'Digital Media'!$A$13</c:f>
              <c:strCache>
                <c:ptCount val="1"/>
                <c:pt idx="0">
                  <c:v>eHarmony Banner</c:v>
                </c:pt>
              </c:strCache>
            </c:strRef>
          </c:tx>
          <c:spPr>
            <a:solidFill>
              <a:schemeClr val="accent1">
                <a:lumMod val="75000"/>
              </a:schemeClr>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Media'!$B$13:$M$13</c:f>
              <c:numCache>
                <c:formatCode>General</c:formatCode>
                <c:ptCount val="12"/>
                <c:pt idx="1">
                  <c:v>1</c:v>
                </c:pt>
              </c:numCache>
            </c:numRef>
          </c:val>
          <c:extLst>
            <c:ext xmlns:c16="http://schemas.microsoft.com/office/drawing/2014/chart" uri="{C3380CC4-5D6E-409C-BE32-E72D297353CC}">
              <c16:uniqueId val="{00000008-3011-444E-8D39-594A34270FD4}"/>
            </c:ext>
          </c:extLst>
        </c:ser>
        <c:ser>
          <c:idx val="9"/>
          <c:order val="9"/>
          <c:tx>
            <c:strRef>
              <c:f>'Digital Media'!$A$14</c:f>
              <c:strCache>
                <c:ptCount val="1"/>
                <c:pt idx="0">
                  <c:v>Facebook Banner</c:v>
                </c:pt>
              </c:strCache>
            </c:strRef>
          </c:tx>
          <c:spPr>
            <a:solidFill>
              <a:srgbClr val="0070C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Media'!$B$14:$M$14</c:f>
              <c:numCache>
                <c:formatCode>General</c:formatCode>
                <c:ptCount val="12"/>
                <c:pt idx="0">
                  <c:v>2</c:v>
                </c:pt>
                <c:pt idx="1">
                  <c:v>2</c:v>
                </c:pt>
                <c:pt idx="2">
                  <c:v>2</c:v>
                </c:pt>
                <c:pt idx="3">
                  <c:v>2</c:v>
                </c:pt>
                <c:pt idx="4">
                  <c:v>2</c:v>
                </c:pt>
                <c:pt idx="5">
                  <c:v>2</c:v>
                </c:pt>
                <c:pt idx="6">
                  <c:v>2</c:v>
                </c:pt>
                <c:pt idx="7">
                  <c:v>2</c:v>
                </c:pt>
                <c:pt idx="8">
                  <c:v>2</c:v>
                </c:pt>
                <c:pt idx="9">
                  <c:v>2</c:v>
                </c:pt>
                <c:pt idx="10">
                  <c:v>2</c:v>
                </c:pt>
                <c:pt idx="11">
                  <c:v>2</c:v>
                </c:pt>
              </c:numCache>
            </c:numRef>
          </c:val>
          <c:extLst>
            <c:ext xmlns:c16="http://schemas.microsoft.com/office/drawing/2014/chart" uri="{C3380CC4-5D6E-409C-BE32-E72D297353CC}">
              <c16:uniqueId val="{00000009-3011-444E-8D39-594A34270FD4}"/>
            </c:ext>
          </c:extLst>
        </c:ser>
        <c:ser>
          <c:idx val="10"/>
          <c:order val="10"/>
          <c:tx>
            <c:strRef>
              <c:f>'Digital Media'!$A$15</c:f>
              <c:strCache>
                <c:ptCount val="1"/>
                <c:pt idx="0">
                  <c:v>Facebook Mobile Native</c:v>
                </c:pt>
              </c:strCache>
            </c:strRef>
          </c:tx>
          <c:spPr>
            <a:solidFill>
              <a:schemeClr val="tx2">
                <a:lumMod val="40000"/>
                <a:lumOff val="60000"/>
              </a:schemeClr>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Media'!$B$15:$M$15</c:f>
              <c:numCache>
                <c:formatCode>General</c:formatCode>
                <c:ptCount val="12"/>
                <c:pt idx="0">
                  <c:v>1</c:v>
                </c:pt>
                <c:pt idx="1">
                  <c:v>1</c:v>
                </c:pt>
                <c:pt idx="2">
                  <c:v>1</c:v>
                </c:pt>
                <c:pt idx="3">
                  <c:v>1</c:v>
                </c:pt>
                <c:pt idx="4">
                  <c:v>1</c:v>
                </c:pt>
                <c:pt idx="5">
                  <c:v>1</c:v>
                </c:pt>
                <c:pt idx="6">
                  <c:v>1</c:v>
                </c:pt>
                <c:pt idx="7">
                  <c:v>1</c:v>
                </c:pt>
                <c:pt idx="8">
                  <c:v>1</c:v>
                </c:pt>
                <c:pt idx="9">
                  <c:v>1</c:v>
                </c:pt>
                <c:pt idx="10">
                  <c:v>1</c:v>
                </c:pt>
                <c:pt idx="11">
                  <c:v>1</c:v>
                </c:pt>
              </c:numCache>
            </c:numRef>
          </c:val>
          <c:extLst>
            <c:ext xmlns:c16="http://schemas.microsoft.com/office/drawing/2014/chart" uri="{C3380CC4-5D6E-409C-BE32-E72D297353CC}">
              <c16:uniqueId val="{0000000A-3011-444E-8D39-594A34270FD4}"/>
            </c:ext>
          </c:extLst>
        </c:ser>
        <c:ser>
          <c:idx val="11"/>
          <c:order val="11"/>
          <c:tx>
            <c:strRef>
              <c:f>'Digital Media'!$A$16</c:f>
              <c:strCache>
                <c:ptCount val="1"/>
                <c:pt idx="0">
                  <c:v>Pandora Audio</c:v>
                </c:pt>
              </c:strCache>
            </c:strRef>
          </c:tx>
          <c:spPr>
            <a:solidFill>
              <a:schemeClr val="accent4"/>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Media'!$B$16:$M$16</c:f>
              <c:numCache>
                <c:formatCode>General</c:formatCode>
                <c:ptCount val="12"/>
                <c:pt idx="0">
                  <c:v>1</c:v>
                </c:pt>
                <c:pt idx="1">
                  <c:v>1</c:v>
                </c:pt>
                <c:pt idx="4">
                  <c:v>1</c:v>
                </c:pt>
                <c:pt idx="5">
                  <c:v>1</c:v>
                </c:pt>
                <c:pt idx="6">
                  <c:v>1</c:v>
                </c:pt>
                <c:pt idx="7">
                  <c:v>1</c:v>
                </c:pt>
              </c:numCache>
            </c:numRef>
          </c:val>
          <c:extLst>
            <c:ext xmlns:c16="http://schemas.microsoft.com/office/drawing/2014/chart" uri="{C3380CC4-5D6E-409C-BE32-E72D297353CC}">
              <c16:uniqueId val="{0000000B-3011-444E-8D39-594A34270FD4}"/>
            </c:ext>
          </c:extLst>
        </c:ser>
        <c:ser>
          <c:idx val="12"/>
          <c:order val="12"/>
          <c:tx>
            <c:strRef>
              <c:f>'Digital Media'!$A$17</c:f>
              <c:strCache>
                <c:ptCount val="1"/>
                <c:pt idx="0">
                  <c:v>Youtube Video</c:v>
                </c:pt>
              </c:strCache>
            </c:strRef>
          </c:tx>
          <c:invertIfNegative val="0"/>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Media'!$B$17:$M$17</c:f>
              <c:numCache>
                <c:formatCode>General</c:formatCode>
                <c:ptCount val="12"/>
                <c:pt idx="4">
                  <c:v>1</c:v>
                </c:pt>
                <c:pt idx="5">
                  <c:v>1</c:v>
                </c:pt>
                <c:pt idx="6">
                  <c:v>1</c:v>
                </c:pt>
                <c:pt idx="7">
                  <c:v>1</c:v>
                </c:pt>
              </c:numCache>
            </c:numRef>
          </c:val>
          <c:extLst>
            <c:ext xmlns:c16="http://schemas.microsoft.com/office/drawing/2014/chart" uri="{C3380CC4-5D6E-409C-BE32-E72D297353CC}">
              <c16:uniqueId val="{00000000-2DD1-41C3-BFAE-350AC2A555FD}"/>
            </c:ext>
          </c:extLst>
        </c:ser>
        <c:ser>
          <c:idx val="13"/>
          <c:order val="13"/>
          <c:tx>
            <c:strRef>
              <c:f>'Digital Media'!$A$18</c:f>
              <c:strCache>
                <c:ptCount val="1"/>
                <c:pt idx="0">
                  <c:v>ESPN Mobile Int.</c:v>
                </c:pt>
              </c:strCache>
            </c:strRef>
          </c:tx>
          <c:invertIfNegative val="0"/>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Media'!$B$18:$M$18</c:f>
              <c:numCache>
                <c:formatCode>General</c:formatCode>
                <c:ptCount val="12"/>
                <c:pt idx="4">
                  <c:v>1</c:v>
                </c:pt>
                <c:pt idx="5">
                  <c:v>1</c:v>
                </c:pt>
                <c:pt idx="6">
                  <c:v>1</c:v>
                </c:pt>
              </c:numCache>
            </c:numRef>
          </c:val>
          <c:extLst>
            <c:ext xmlns:c16="http://schemas.microsoft.com/office/drawing/2014/chart" uri="{C3380CC4-5D6E-409C-BE32-E72D297353CC}">
              <c16:uniqueId val="{00000001-2DD1-41C3-BFAE-350AC2A555FD}"/>
            </c:ext>
          </c:extLst>
        </c:ser>
        <c:ser>
          <c:idx val="14"/>
          <c:order val="14"/>
          <c:tx>
            <c:strRef>
              <c:f>'Digital Media'!$A$19</c:f>
              <c:strCache>
                <c:ptCount val="1"/>
                <c:pt idx="0">
                  <c:v>Candy Crush Video</c:v>
                </c:pt>
              </c:strCache>
            </c:strRef>
          </c:tx>
          <c:invertIfNegative val="0"/>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Media'!$B$19:$M$19</c:f>
              <c:numCache>
                <c:formatCode>General</c:formatCode>
                <c:ptCount val="12"/>
                <c:pt idx="1">
                  <c:v>1</c:v>
                </c:pt>
                <c:pt idx="2">
                  <c:v>1</c:v>
                </c:pt>
              </c:numCache>
            </c:numRef>
          </c:val>
          <c:extLst>
            <c:ext xmlns:c16="http://schemas.microsoft.com/office/drawing/2014/chart" uri="{C3380CC4-5D6E-409C-BE32-E72D297353CC}">
              <c16:uniqueId val="{00000002-2DD1-41C3-BFAE-350AC2A555FD}"/>
            </c:ext>
          </c:extLst>
        </c:ser>
        <c:ser>
          <c:idx val="15"/>
          <c:order val="15"/>
          <c:tx>
            <c:strRef>
              <c:f>'Digital Media'!$A$20</c:f>
              <c:strCache>
                <c:ptCount val="1"/>
                <c:pt idx="0">
                  <c:v>Minecraft Video</c:v>
                </c:pt>
              </c:strCache>
            </c:strRef>
          </c:tx>
          <c:invertIfNegative val="0"/>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Media'!$B$20:$M$20</c:f>
              <c:numCache>
                <c:formatCode>General</c:formatCode>
                <c:ptCount val="12"/>
                <c:pt idx="0">
                  <c:v>1</c:v>
                </c:pt>
                <c:pt idx="1">
                  <c:v>1</c:v>
                </c:pt>
                <c:pt idx="2">
                  <c:v>1</c:v>
                </c:pt>
                <c:pt idx="3">
                  <c:v>1</c:v>
                </c:pt>
                <c:pt idx="4">
                  <c:v>1</c:v>
                </c:pt>
                <c:pt idx="5">
                  <c:v>1</c:v>
                </c:pt>
                <c:pt idx="6">
                  <c:v>1</c:v>
                </c:pt>
                <c:pt idx="7">
                  <c:v>1</c:v>
                </c:pt>
                <c:pt idx="8">
                  <c:v>1</c:v>
                </c:pt>
                <c:pt idx="9">
                  <c:v>1</c:v>
                </c:pt>
                <c:pt idx="10">
                  <c:v>1</c:v>
                </c:pt>
                <c:pt idx="11">
                  <c:v>1</c:v>
                </c:pt>
              </c:numCache>
            </c:numRef>
          </c:val>
          <c:extLst>
            <c:ext xmlns:c16="http://schemas.microsoft.com/office/drawing/2014/chart" uri="{C3380CC4-5D6E-409C-BE32-E72D297353CC}">
              <c16:uniqueId val="{00000003-2DD1-41C3-BFAE-350AC2A555FD}"/>
            </c:ext>
          </c:extLst>
        </c:ser>
        <c:ser>
          <c:idx val="16"/>
          <c:order val="16"/>
          <c:tx>
            <c:strRef>
              <c:f>'Digital Media'!$A$21</c:f>
              <c:strCache>
                <c:ptCount val="1"/>
                <c:pt idx="0">
                  <c:v>Hearthstone Video</c:v>
                </c:pt>
              </c:strCache>
            </c:strRef>
          </c:tx>
          <c:invertIfNegative val="0"/>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Media'!$B$21:$M$21</c:f>
              <c:numCache>
                <c:formatCode>General</c:formatCode>
                <c:ptCount val="12"/>
                <c:pt idx="0">
                  <c:v>1</c:v>
                </c:pt>
                <c:pt idx="1">
                  <c:v>1</c:v>
                </c:pt>
                <c:pt idx="2">
                  <c:v>1</c:v>
                </c:pt>
                <c:pt idx="3">
                  <c:v>1</c:v>
                </c:pt>
                <c:pt idx="4">
                  <c:v>1</c:v>
                </c:pt>
                <c:pt idx="5">
                  <c:v>1</c:v>
                </c:pt>
                <c:pt idx="6">
                  <c:v>1</c:v>
                </c:pt>
                <c:pt idx="7">
                  <c:v>1</c:v>
                </c:pt>
                <c:pt idx="8">
                  <c:v>1</c:v>
                </c:pt>
                <c:pt idx="9">
                  <c:v>1</c:v>
                </c:pt>
                <c:pt idx="10">
                  <c:v>1</c:v>
                </c:pt>
                <c:pt idx="11">
                  <c:v>1</c:v>
                </c:pt>
              </c:numCache>
            </c:numRef>
          </c:val>
          <c:extLst>
            <c:ext xmlns:c16="http://schemas.microsoft.com/office/drawing/2014/chart" uri="{C3380CC4-5D6E-409C-BE32-E72D297353CC}">
              <c16:uniqueId val="{00000004-2DD1-41C3-BFAE-350AC2A555FD}"/>
            </c:ext>
          </c:extLst>
        </c:ser>
        <c:ser>
          <c:idx val="17"/>
          <c:order val="17"/>
          <c:tx>
            <c:strRef>
              <c:f>'Digital Media'!$A$22</c:f>
              <c:strCache>
                <c:ptCount val="1"/>
                <c:pt idx="0">
                  <c:v>Local News Banner Ad</c:v>
                </c:pt>
              </c:strCache>
            </c:strRef>
          </c:tx>
          <c:invertIfNegative val="0"/>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Media'!$B$22:$M$22</c:f>
              <c:numCache>
                <c:formatCode>General</c:formatCode>
                <c:ptCount val="12"/>
                <c:pt idx="0">
                  <c:v>2</c:v>
                </c:pt>
                <c:pt idx="1">
                  <c:v>2</c:v>
                </c:pt>
                <c:pt idx="2">
                  <c:v>2</c:v>
                </c:pt>
                <c:pt idx="3">
                  <c:v>2</c:v>
                </c:pt>
                <c:pt idx="4">
                  <c:v>2</c:v>
                </c:pt>
                <c:pt idx="5">
                  <c:v>2</c:v>
                </c:pt>
                <c:pt idx="6">
                  <c:v>2</c:v>
                </c:pt>
                <c:pt idx="7">
                  <c:v>2</c:v>
                </c:pt>
                <c:pt idx="8">
                  <c:v>2</c:v>
                </c:pt>
                <c:pt idx="9">
                  <c:v>2</c:v>
                </c:pt>
                <c:pt idx="10">
                  <c:v>2</c:v>
                </c:pt>
                <c:pt idx="11">
                  <c:v>2</c:v>
                </c:pt>
              </c:numCache>
            </c:numRef>
          </c:val>
          <c:extLst>
            <c:ext xmlns:c16="http://schemas.microsoft.com/office/drawing/2014/chart" uri="{C3380CC4-5D6E-409C-BE32-E72D297353CC}">
              <c16:uniqueId val="{00000005-2DD1-41C3-BFAE-350AC2A555FD}"/>
            </c:ext>
          </c:extLst>
        </c:ser>
        <c:dLbls>
          <c:showLegendKey val="0"/>
          <c:showVal val="0"/>
          <c:showCatName val="0"/>
          <c:showSerName val="0"/>
          <c:showPercent val="0"/>
          <c:showBubbleSize val="0"/>
        </c:dLbls>
        <c:gapWidth val="150"/>
        <c:overlap val="100"/>
        <c:axId val="-2142056232"/>
        <c:axId val="-2142053256"/>
      </c:barChart>
      <c:catAx>
        <c:axId val="-2142056232"/>
        <c:scaling>
          <c:orientation val="minMax"/>
        </c:scaling>
        <c:delete val="0"/>
        <c:axPos val="b"/>
        <c:numFmt formatCode="General" sourceLinked="0"/>
        <c:majorTickMark val="out"/>
        <c:minorTickMark val="none"/>
        <c:tickLblPos val="nextTo"/>
        <c:crossAx val="-2142053256"/>
        <c:crosses val="autoZero"/>
        <c:auto val="1"/>
        <c:lblAlgn val="ctr"/>
        <c:lblOffset val="100"/>
        <c:noMultiLvlLbl val="0"/>
      </c:catAx>
      <c:valAx>
        <c:axId val="-2142053256"/>
        <c:scaling>
          <c:orientation val="minMax"/>
        </c:scaling>
        <c:delete val="0"/>
        <c:axPos val="l"/>
        <c:majorGridlines/>
        <c:numFmt formatCode="General" sourceLinked="1"/>
        <c:majorTickMark val="out"/>
        <c:minorTickMark val="none"/>
        <c:tickLblPos val="nextTo"/>
        <c:crossAx val="-2142056232"/>
        <c:crosses val="autoZero"/>
        <c:crossBetween val="between"/>
      </c:valAx>
    </c:plotArea>
    <c:legend>
      <c:legendPos val="b"/>
      <c:layout>
        <c:manualLayout>
          <c:xMode val="edge"/>
          <c:yMode val="edge"/>
          <c:x val="6.6260431025787575E-2"/>
          <c:y val="0.88532674724028226"/>
          <c:w val="0.79769861388574437"/>
          <c:h val="0.11467324936305197"/>
        </c:manualLayout>
      </c:layout>
      <c:overlay val="0"/>
      <c:txPr>
        <a:bodyPr/>
        <a:lstStyle/>
        <a:p>
          <a:pPr>
            <a:defRPr sz="1600"/>
          </a:pPr>
          <a:endParaRPr lang="en-US"/>
        </a:p>
      </c:txPr>
    </c:legend>
    <c:plotVisOnly val="1"/>
    <c:dispBlanksAs val="gap"/>
    <c:showDLblsOverMax val="0"/>
  </c:chart>
  <c:printSettings>
    <c:headerFooter/>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2400"/>
              <a:t>Traditional</a:t>
            </a:r>
            <a:r>
              <a:rPr lang="en-US" sz="2400" baseline="0"/>
              <a:t> Media Flow Chart</a:t>
            </a:r>
            <a:endParaRPr lang="en-US" sz="2400"/>
          </a:p>
        </c:rich>
      </c:tx>
      <c:layout>
        <c:manualLayout>
          <c:xMode val="edge"/>
          <c:yMode val="edge"/>
          <c:x val="0.34675514844064681"/>
          <c:y val="3.2525249938340099E-2"/>
        </c:manualLayout>
      </c:layout>
      <c:overlay val="0"/>
    </c:title>
    <c:autoTitleDeleted val="0"/>
    <c:plotArea>
      <c:layout>
        <c:manualLayout>
          <c:layoutTarget val="inner"/>
          <c:xMode val="edge"/>
          <c:yMode val="edge"/>
          <c:x val="4.2070965818306792E-2"/>
          <c:y val="0.13024597707420846"/>
          <c:w val="0.92726603656738726"/>
          <c:h val="0.73073179585367087"/>
        </c:manualLayout>
      </c:layout>
      <c:barChart>
        <c:barDir val="col"/>
        <c:grouping val="stacked"/>
        <c:varyColors val="0"/>
        <c:ser>
          <c:idx val="0"/>
          <c:order val="0"/>
          <c:tx>
            <c:strRef>
              <c:f>'Traditional Media'!$A$5</c:f>
              <c:strCache>
                <c:ptCount val="1"/>
                <c:pt idx="0">
                  <c:v>Cable Television Primetime</c:v>
                </c:pt>
              </c:strCache>
            </c:strRef>
          </c:tx>
          <c:spPr>
            <a:solidFill>
              <a:srgbClr val="00B05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'Traditional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'Traditional Media'!$B$5:$M$5</c:f>
              <c:numCache>
                <c:formatCode>General</c:formatCode>
                <c:ptCount val="12"/>
                <c:pt idx="0" formatCode="0">
                  <c:v>0</c:v>
                </c:pt>
                <c:pt idx="1">
                  <c:v>100</c:v>
                </c:pt>
                <c:pt idx="2">
                  <c:v>20</c:v>
                </c:pt>
                <c:pt idx="3">
                  <c:v>20</c:v>
                </c:pt>
                <c:pt idx="4">
                  <c:v>40</c:v>
                </c:pt>
                <c:pt idx="5">
                  <c:v>100</c:v>
                </c:pt>
                <c:pt idx="6">
                  <c:v>100</c:v>
                </c:pt>
                <c:pt idx="7">
                  <c:v>60</c:v>
                </c:pt>
                <c:pt idx="8">
                  <c:v>0</c:v>
                </c:pt>
                <c:pt idx="9">
                  <c:v>0</c:v>
                </c:pt>
                <c:pt idx="10">
                  <c:v>0</c:v>
                </c:pt>
                <c:pt idx="11">
                  <c:v>0</c:v>
                </c:pt>
              </c:numCache>
            </c:numRef>
          </c:val>
          <c:extLst>
            <c:ext xmlns:c16="http://schemas.microsoft.com/office/drawing/2014/chart" uri="{C3380CC4-5D6E-409C-BE32-E72D297353CC}">
              <c16:uniqueId val="{00000000-C914-4D87-A22D-CA839E2634FF}"/>
            </c:ext>
          </c:extLst>
        </c:ser>
        <c:ser>
          <c:idx val="1"/>
          <c:order val="1"/>
          <c:tx>
            <c:strRef>
              <c:f>'Traditional Media'!$A$6</c:f>
              <c:strCache>
                <c:ptCount val="1"/>
                <c:pt idx="0">
                  <c:v>Network Television Primetime</c:v>
                </c:pt>
              </c:strCache>
            </c:strRef>
          </c:tx>
          <c:spPr>
            <a:solidFill>
              <a:srgbClr val="92D05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'Traditional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'Traditional Media'!$B$6:$M$6</c:f>
              <c:numCache>
                <c:formatCode>General</c:formatCode>
                <c:ptCount val="12"/>
                <c:pt idx="0" formatCode="0">
                  <c:v>0</c:v>
                </c:pt>
                <c:pt idx="1">
                  <c:v>0</c:v>
                </c:pt>
                <c:pt idx="2">
                  <c:v>0</c:v>
                </c:pt>
                <c:pt idx="3">
                  <c:v>0</c:v>
                </c:pt>
                <c:pt idx="4">
                  <c:v>10</c:v>
                </c:pt>
                <c:pt idx="5">
                  <c:v>50</c:v>
                </c:pt>
                <c:pt idx="6">
                  <c:v>50</c:v>
                </c:pt>
                <c:pt idx="7">
                  <c:v>20</c:v>
                </c:pt>
                <c:pt idx="8">
                  <c:v>20</c:v>
                </c:pt>
                <c:pt idx="9">
                  <c:v>20</c:v>
                </c:pt>
                <c:pt idx="10">
                  <c:v>0</c:v>
                </c:pt>
                <c:pt idx="11">
                  <c:v>0</c:v>
                </c:pt>
              </c:numCache>
            </c:numRef>
          </c:val>
          <c:extLst>
            <c:ext xmlns:c16="http://schemas.microsoft.com/office/drawing/2014/chart" uri="{C3380CC4-5D6E-409C-BE32-E72D297353CC}">
              <c16:uniqueId val="{00000001-C914-4D87-A22D-CA839E2634FF}"/>
            </c:ext>
          </c:extLst>
        </c:ser>
        <c:ser>
          <c:idx val="2"/>
          <c:order val="2"/>
          <c:tx>
            <c:strRef>
              <c:f>'Traditional Media'!$A$7</c:f>
              <c:strCache>
                <c:ptCount val="1"/>
                <c:pt idx="0">
                  <c:v>Network Television Late Night</c:v>
                </c:pt>
              </c:strCache>
            </c:strRef>
          </c:tx>
          <c:spPr>
            <a:solidFill>
              <a:schemeClr val="accent3">
                <a:lumMod val="75000"/>
              </a:schemeClr>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'Traditional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'Traditional Media'!$B$7:$M$7</c:f>
              <c:numCache>
                <c:formatCode>General</c:formatCode>
                <c:ptCount val="12"/>
                <c:pt idx="0" formatCode="0">
                  <c:v>0</c:v>
                </c:pt>
                <c:pt idx="1">
                  <c:v>50</c:v>
                </c:pt>
                <c:pt idx="2">
                  <c:v>0</c:v>
                </c:pt>
                <c:pt idx="3">
                  <c:v>0</c:v>
                </c:pt>
                <c:pt idx="4">
                  <c:v>45</c:v>
                </c:pt>
                <c:pt idx="5" formatCode="0">
                  <c:v>100</c:v>
                </c:pt>
                <c:pt idx="6" formatCode="0">
                  <c:v>100</c:v>
                </c:pt>
                <c:pt idx="7">
                  <c:v>100</c:v>
                </c:pt>
                <c:pt idx="8">
                  <c:v>50</c:v>
                </c:pt>
                <c:pt idx="9">
                  <c:v>0</c:v>
                </c:pt>
                <c:pt idx="10">
                  <c:v>0</c:v>
                </c:pt>
                <c:pt idx="11">
                  <c:v>0</c:v>
                </c:pt>
              </c:numCache>
            </c:numRef>
          </c:val>
          <c:extLst>
            <c:ext xmlns:c16="http://schemas.microsoft.com/office/drawing/2014/chart" uri="{C3380CC4-5D6E-409C-BE32-E72D297353CC}">
              <c16:uniqueId val="{00000002-C914-4D87-A22D-CA839E2634FF}"/>
            </c:ext>
          </c:extLst>
        </c:ser>
        <c:ser>
          <c:idx val="3"/>
          <c:order val="3"/>
          <c:tx>
            <c:strRef>
              <c:f>'Traditional Media'!$A$8</c:f>
              <c:strCache>
                <c:ptCount val="1"/>
                <c:pt idx="0">
                  <c:v>Spot Cable Television Primetime</c:v>
                </c:pt>
              </c:strCache>
            </c:strRef>
          </c:tx>
          <c:spPr>
            <a:solidFill>
              <a:schemeClr val="accent5">
                <a:lumMod val="75000"/>
              </a:schemeClr>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'Traditional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'Traditional Media'!$B$8:$M$8</c:f>
              <c:numCache>
                <c:formatCode>0</c:formatCode>
                <c:ptCount val="12"/>
                <c:pt idx="0">
                  <c:v>0</c:v>
                </c:pt>
                <c:pt idx="1">
                  <c:v>100</c:v>
                </c:pt>
                <c:pt idx="2">
                  <c:v>100</c:v>
                </c:pt>
                <c:pt idx="3">
                  <c:v>100</c:v>
                </c:pt>
                <c:pt idx="4">
                  <c:v>100</c:v>
                </c:pt>
                <c:pt idx="5">
                  <c:v>125</c:v>
                </c:pt>
                <c:pt idx="6">
                  <c:v>125</c:v>
                </c:pt>
                <c:pt idx="7">
                  <c:v>100</c:v>
                </c:pt>
                <c:pt idx="8">
                  <c:v>100</c:v>
                </c:pt>
                <c:pt idx="9">
                  <c:v>100</c:v>
                </c:pt>
                <c:pt idx="10">
                  <c:v>100</c:v>
                </c:pt>
              </c:numCache>
            </c:numRef>
          </c:val>
          <c:extLst>
            <c:ext xmlns:c16="http://schemas.microsoft.com/office/drawing/2014/chart" uri="{C3380CC4-5D6E-409C-BE32-E72D297353CC}">
              <c16:uniqueId val="{00000003-C914-4D87-A22D-CA839E2634FF}"/>
            </c:ext>
          </c:extLst>
        </c:ser>
        <c:ser>
          <c:idx val="4"/>
          <c:order val="4"/>
          <c:tx>
            <c:strRef>
              <c:f>'Traditional Media'!$A$9</c:f>
              <c:strCache>
                <c:ptCount val="1"/>
                <c:pt idx="0">
                  <c:v>Spot Television Primetime</c:v>
                </c:pt>
              </c:strCache>
            </c:strRef>
          </c:tx>
          <c:spPr>
            <a:solidFill>
              <a:schemeClr val="accent5"/>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'Traditional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'Traditional Media'!$B$9:$M$9</c:f>
              <c:numCache>
                <c:formatCode>General</c:formatCode>
                <c:ptCount val="12"/>
                <c:pt idx="1">
                  <c:v>50</c:v>
                </c:pt>
                <c:pt idx="2">
                  <c:v>26</c:v>
                </c:pt>
                <c:pt idx="5">
                  <c:v>100</c:v>
                </c:pt>
              </c:numCache>
            </c:numRef>
          </c:val>
          <c:extLst>
            <c:ext xmlns:c16="http://schemas.microsoft.com/office/drawing/2014/chart" uri="{C3380CC4-5D6E-409C-BE32-E72D297353CC}">
              <c16:uniqueId val="{00000004-C914-4D87-A22D-CA839E2634FF}"/>
            </c:ext>
          </c:extLst>
        </c:ser>
        <c:ser>
          <c:idx val="5"/>
          <c:order val="5"/>
          <c:tx>
            <c:strRef>
              <c:f>'Traditional Media'!$A$10</c:f>
              <c:strCache>
                <c:ptCount val="1"/>
                <c:pt idx="0">
                  <c:v>Spot Television Late Night</c:v>
                </c:pt>
              </c:strCache>
            </c:strRef>
          </c:tx>
          <c:spPr>
            <a:solidFill>
              <a:schemeClr val="accent5">
                <a:lumMod val="40000"/>
                <a:lumOff val="60000"/>
              </a:schemeClr>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'Traditional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'Traditional Media'!$B$10:$M$10</c:f>
              <c:numCache>
                <c:formatCode>0</c:formatCode>
                <c:ptCount val="12"/>
                <c:pt idx="5">
                  <c:v>100</c:v>
                </c:pt>
                <c:pt idx="6">
                  <c:v>100</c:v>
                </c:pt>
                <c:pt idx="7" formatCode="General">
                  <c:v>100</c:v>
                </c:pt>
                <c:pt idx="8" formatCode="General">
                  <c:v>84</c:v>
                </c:pt>
              </c:numCache>
            </c:numRef>
          </c:val>
          <c:extLst>
            <c:ext xmlns:c16="http://schemas.microsoft.com/office/drawing/2014/chart" uri="{C3380CC4-5D6E-409C-BE32-E72D297353CC}">
              <c16:uniqueId val="{00000005-C914-4D87-A22D-CA839E2634FF}"/>
            </c:ext>
          </c:extLst>
        </c:ser>
        <c:ser>
          <c:idx val="6"/>
          <c:order val="6"/>
          <c:tx>
            <c:strRef>
              <c:f>'Traditional Media'!$A$11</c:f>
              <c:strCache>
                <c:ptCount val="1"/>
                <c:pt idx="0">
                  <c:v>National Radio Morning Drive</c:v>
                </c:pt>
              </c:strCache>
            </c:strRef>
          </c:tx>
          <c:spPr>
            <a:solidFill>
              <a:srgbClr val="FF9933"/>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'Traditional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'Traditional Media'!$B$11:$M$11</c:f>
              <c:numCache>
                <c:formatCode>0</c:formatCode>
                <c:ptCount val="12"/>
                <c:pt idx="0">
                  <c:v>50</c:v>
                </c:pt>
                <c:pt idx="1">
                  <c:v>100</c:v>
                </c:pt>
                <c:pt idx="2">
                  <c:v>50</c:v>
                </c:pt>
                <c:pt idx="3">
                  <c:v>50</c:v>
                </c:pt>
                <c:pt idx="4">
                  <c:v>100</c:v>
                </c:pt>
                <c:pt idx="5">
                  <c:v>150</c:v>
                </c:pt>
                <c:pt idx="6">
                  <c:v>50</c:v>
                </c:pt>
                <c:pt idx="7">
                  <c:v>100</c:v>
                </c:pt>
                <c:pt idx="8">
                  <c:v>118</c:v>
                </c:pt>
                <c:pt idx="9">
                  <c:v>100</c:v>
                </c:pt>
                <c:pt idx="10">
                  <c:v>50</c:v>
                </c:pt>
                <c:pt idx="11">
                  <c:v>50</c:v>
                </c:pt>
              </c:numCache>
            </c:numRef>
          </c:val>
          <c:extLst>
            <c:ext xmlns:c16="http://schemas.microsoft.com/office/drawing/2014/chart" uri="{C3380CC4-5D6E-409C-BE32-E72D297353CC}">
              <c16:uniqueId val="{00000006-C914-4D87-A22D-CA839E2634FF}"/>
            </c:ext>
          </c:extLst>
        </c:ser>
        <c:ser>
          <c:idx val="7"/>
          <c:order val="7"/>
          <c:tx>
            <c:strRef>
              <c:f>'Traditional Media'!$A$12</c:f>
              <c:strCache>
                <c:ptCount val="1"/>
                <c:pt idx="0">
                  <c:v>National Radio Evening Drive</c:v>
                </c:pt>
              </c:strCache>
            </c:strRef>
          </c:tx>
          <c:spPr>
            <a:solidFill>
              <a:srgbClr val="FFC0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'Traditional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'Traditional Media'!$B$12:$M$12</c:f>
              <c:numCache>
                <c:formatCode>General</c:formatCode>
                <c:ptCount val="12"/>
                <c:pt idx="0" formatCode="0">
                  <c:v>50</c:v>
                </c:pt>
                <c:pt idx="1">
                  <c:v>150</c:v>
                </c:pt>
                <c:pt idx="2">
                  <c:v>50</c:v>
                </c:pt>
                <c:pt idx="3">
                  <c:v>50</c:v>
                </c:pt>
                <c:pt idx="4">
                  <c:v>100</c:v>
                </c:pt>
                <c:pt idx="5">
                  <c:v>93</c:v>
                </c:pt>
                <c:pt idx="6">
                  <c:v>75</c:v>
                </c:pt>
                <c:pt idx="7">
                  <c:v>75</c:v>
                </c:pt>
                <c:pt idx="8">
                  <c:v>75</c:v>
                </c:pt>
                <c:pt idx="9">
                  <c:v>75</c:v>
                </c:pt>
                <c:pt idx="10">
                  <c:v>75</c:v>
                </c:pt>
                <c:pt idx="11">
                  <c:v>100</c:v>
                </c:pt>
              </c:numCache>
            </c:numRef>
          </c:val>
          <c:extLst>
            <c:ext xmlns:c16="http://schemas.microsoft.com/office/drawing/2014/chart" uri="{C3380CC4-5D6E-409C-BE32-E72D297353CC}">
              <c16:uniqueId val="{00000007-C914-4D87-A22D-CA839E2634FF}"/>
            </c:ext>
          </c:extLst>
        </c:ser>
        <c:ser>
          <c:idx val="8"/>
          <c:order val="8"/>
          <c:tx>
            <c:strRef>
              <c:f>'Traditional Media'!$A$13</c:f>
              <c:strCache>
                <c:ptCount val="1"/>
                <c:pt idx="0">
                  <c:v>National Mem's Magazines</c:v>
                </c:pt>
              </c:strCache>
            </c:strRef>
          </c:tx>
          <c:spPr>
            <a:solidFill>
              <a:srgbClr val="7030A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'Traditional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'Traditional Media'!$B$13:$M$13</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C914-4D87-A22D-CA839E2634FF}"/>
            </c:ext>
          </c:extLst>
        </c:ser>
        <c:ser>
          <c:idx val="9"/>
          <c:order val="9"/>
          <c:tx>
            <c:strRef>
              <c:f>'Traditional Media'!$A$14</c:f>
              <c:strCache>
                <c:ptCount val="1"/>
                <c:pt idx="0">
                  <c:v>National Women's Magazines</c:v>
                </c:pt>
              </c:strCache>
            </c:strRef>
          </c:tx>
          <c:spPr>
            <a:solidFill>
              <a:srgbClr val="CC00CC"/>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'Traditional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'Traditional Media'!$B$14:$M$14</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C914-4D87-A22D-CA839E2634FF}"/>
            </c:ext>
          </c:extLst>
        </c:ser>
        <c:dLbls>
          <c:showLegendKey val="0"/>
          <c:showVal val="0"/>
          <c:showCatName val="0"/>
          <c:showSerName val="0"/>
          <c:showPercent val="0"/>
          <c:showBubbleSize val="0"/>
        </c:dLbls>
        <c:gapWidth val="150"/>
        <c:overlap val="100"/>
        <c:axId val="2098372952"/>
        <c:axId val="2120289832"/>
      </c:barChart>
      <c:catAx>
        <c:axId val="2098372952"/>
        <c:scaling>
          <c:orientation val="minMax"/>
        </c:scaling>
        <c:delete val="0"/>
        <c:axPos val="b"/>
        <c:numFmt formatCode="General" sourceLinked="0"/>
        <c:majorTickMark val="out"/>
        <c:minorTickMark val="none"/>
        <c:tickLblPos val="nextTo"/>
        <c:crossAx val="2120289832"/>
        <c:crosses val="autoZero"/>
        <c:auto val="1"/>
        <c:lblAlgn val="ctr"/>
        <c:lblOffset val="100"/>
        <c:noMultiLvlLbl val="0"/>
      </c:catAx>
      <c:valAx>
        <c:axId val="2120289832"/>
        <c:scaling>
          <c:orientation val="minMax"/>
        </c:scaling>
        <c:delete val="0"/>
        <c:axPos val="l"/>
        <c:majorGridlines/>
        <c:numFmt formatCode="0" sourceLinked="1"/>
        <c:majorTickMark val="out"/>
        <c:minorTickMark val="none"/>
        <c:tickLblPos val="nextTo"/>
        <c:crossAx val="2098372952"/>
        <c:crosses val="autoZero"/>
        <c:crossBetween val="between"/>
      </c:valAx>
    </c:plotArea>
    <c:legend>
      <c:legendPos val="b"/>
      <c:overlay val="0"/>
      <c:txPr>
        <a:bodyPr/>
        <a:lstStyle/>
        <a:p>
          <a:pPr>
            <a:defRPr sz="1400"/>
          </a:pPr>
          <a:endParaRPr lang="en-US"/>
        </a:p>
      </c:txPr>
    </c:legend>
    <c:plotVisOnly val="1"/>
    <c:dispBlanksAs val="gap"/>
    <c:showDLblsOverMax val="0"/>
  </c:chart>
  <c:printSettings>
    <c:headerFooter/>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2400"/>
              <a:t>Impact Media</a:t>
            </a:r>
            <a:r>
              <a:rPr lang="en-US" sz="2400" baseline="0"/>
              <a:t> Flow Chart</a:t>
            </a:r>
            <a:endParaRPr lang="en-US" sz="2400"/>
          </a:p>
        </c:rich>
      </c:tx>
      <c:layout>
        <c:manualLayout>
          <c:xMode val="edge"/>
          <c:yMode val="edge"/>
          <c:x val="0.35970198029788525"/>
          <c:y val="2.4126171597685871E-2"/>
        </c:manualLayout>
      </c:layout>
      <c:overlay val="0"/>
      <c:spPr>
        <a:solidFill>
          <a:schemeClr val="bg1"/>
        </a:solidFill>
      </c:spPr>
    </c:title>
    <c:autoTitleDeleted val="0"/>
    <c:plotArea>
      <c:layout>
        <c:manualLayout>
          <c:layoutTarget val="inner"/>
          <c:xMode val="edge"/>
          <c:yMode val="edge"/>
          <c:x val="3.4765526703227002E-2"/>
          <c:y val="0.11936573484310442"/>
          <c:w val="0.95572349133711298"/>
          <c:h val="0.78823235311005679"/>
        </c:manualLayout>
      </c:layout>
      <c:barChart>
        <c:barDir val="col"/>
        <c:grouping val="stacked"/>
        <c:varyColors val="0"/>
        <c:ser>
          <c:idx val="0"/>
          <c:order val="0"/>
          <c:tx>
            <c:strRef>
              <c:f>'Impact Media'!$A$5</c:f>
              <c:strCache>
                <c:ptCount val="1"/>
                <c:pt idx="0">
                  <c:v>Academy Awards</c:v>
                </c:pt>
              </c:strCache>
            </c:strRef>
          </c:tx>
          <c:spPr>
            <a:solidFill>
              <a:srgbClr val="FF9933"/>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'Impact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'Impact Media'!$B$5:$M$5</c:f>
              <c:numCache>
                <c:formatCode>General</c:formatCode>
                <c:ptCount val="12"/>
                <c:pt idx="2">
                  <c:v>25</c:v>
                </c:pt>
              </c:numCache>
            </c:numRef>
          </c:val>
          <c:extLst>
            <c:ext xmlns:c16="http://schemas.microsoft.com/office/drawing/2014/chart" uri="{C3380CC4-5D6E-409C-BE32-E72D297353CC}">
              <c16:uniqueId val="{00000000-FD22-404F-A4B0-BB81F715D286}"/>
            </c:ext>
          </c:extLst>
        </c:ser>
        <c:ser>
          <c:idx val="1"/>
          <c:order val="1"/>
          <c:tx>
            <c:strRef>
              <c:f>'Impact Media'!$A$6</c:f>
              <c:strCache>
                <c:ptCount val="1"/>
                <c:pt idx="0">
                  <c:v>Winter Olympics</c:v>
                </c:pt>
              </c:strCache>
            </c:strRef>
          </c:tx>
          <c:spPr>
            <a:solidFill>
              <a:srgbClr val="FFFF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'Impact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'Impact Media'!$B$6:$M$6</c:f>
              <c:numCache>
                <c:formatCode>General</c:formatCode>
                <c:ptCount val="12"/>
                <c:pt idx="1">
                  <c:v>25</c:v>
                </c:pt>
              </c:numCache>
            </c:numRef>
          </c:val>
          <c:extLst>
            <c:ext xmlns:c16="http://schemas.microsoft.com/office/drawing/2014/chart" uri="{C3380CC4-5D6E-409C-BE32-E72D297353CC}">
              <c16:uniqueId val="{00000001-FD22-404F-A4B0-BB81F715D286}"/>
            </c:ext>
          </c:extLst>
        </c:ser>
        <c:ser>
          <c:idx val="2"/>
          <c:order val="2"/>
          <c:tx>
            <c:strRef>
              <c:f>'Impact Media'!$A$7</c:f>
              <c:strCache>
                <c:ptCount val="1"/>
                <c:pt idx="0">
                  <c:v>Hockey Game</c:v>
                </c:pt>
              </c:strCache>
            </c:strRef>
          </c:tx>
          <c:spPr>
            <a:solidFill>
              <a:srgbClr val="92D05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'Impact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'Impact Media'!$B$7:$M$7</c:f>
              <c:numCache>
                <c:formatCode>General</c:formatCode>
                <c:ptCount val="12"/>
                <c:pt idx="4">
                  <c:v>25</c:v>
                </c:pt>
              </c:numCache>
            </c:numRef>
          </c:val>
          <c:extLst>
            <c:ext xmlns:c16="http://schemas.microsoft.com/office/drawing/2014/chart" uri="{C3380CC4-5D6E-409C-BE32-E72D297353CC}">
              <c16:uniqueId val="{00000002-FD22-404F-A4B0-BB81F715D286}"/>
            </c:ext>
          </c:extLst>
        </c:ser>
        <c:ser>
          <c:idx val="3"/>
          <c:order val="3"/>
          <c:tx>
            <c:strRef>
              <c:f>'Impact Media'!$A$8</c:f>
              <c:strCache>
                <c:ptCount val="1"/>
                <c:pt idx="0">
                  <c:v>Superbowl</c:v>
                </c:pt>
              </c:strCache>
            </c:strRef>
          </c:tx>
          <c:spPr>
            <a:solidFill>
              <a:srgbClr val="0070C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'Impact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'Impact Media'!$B$8:$M$8</c:f>
              <c:numCache>
                <c:formatCode>General</c:formatCode>
                <c:ptCount val="12"/>
                <c:pt idx="1">
                  <c:v>50</c:v>
                </c:pt>
              </c:numCache>
            </c:numRef>
          </c:val>
          <c:extLst>
            <c:ext xmlns:c16="http://schemas.microsoft.com/office/drawing/2014/chart" uri="{C3380CC4-5D6E-409C-BE32-E72D297353CC}">
              <c16:uniqueId val="{00000003-FD22-404F-A4B0-BB81F715D286}"/>
            </c:ext>
          </c:extLst>
        </c:ser>
        <c:ser>
          <c:idx val="4"/>
          <c:order val="4"/>
          <c:tx>
            <c:strRef>
              <c:f>'Impact Media'!$A$9</c:f>
              <c:strCache>
                <c:ptCount val="1"/>
                <c:pt idx="0">
                  <c:v>Billboard</c:v>
                </c:pt>
              </c:strCache>
            </c:strRef>
          </c:tx>
          <c:spPr>
            <a:solidFill>
              <a:srgbClr val="CC00CC"/>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'Impact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'Impact Media'!$B$9:$M$9</c:f>
              <c:numCache>
                <c:formatCode>General</c:formatCode>
                <c:ptCount val="12"/>
                <c:pt idx="4">
                  <c:v>3</c:v>
                </c:pt>
                <c:pt idx="5">
                  <c:v>3</c:v>
                </c:pt>
                <c:pt idx="6">
                  <c:v>3</c:v>
                </c:pt>
                <c:pt idx="7">
                  <c:v>3</c:v>
                </c:pt>
              </c:numCache>
            </c:numRef>
          </c:val>
          <c:extLst>
            <c:ext xmlns:c16="http://schemas.microsoft.com/office/drawing/2014/chart" uri="{C3380CC4-5D6E-409C-BE32-E72D297353CC}">
              <c16:uniqueId val="{00000004-FD22-404F-A4B0-BB81F715D286}"/>
            </c:ext>
          </c:extLst>
        </c:ser>
        <c:dLbls>
          <c:showLegendKey val="0"/>
          <c:showVal val="0"/>
          <c:showCatName val="0"/>
          <c:showSerName val="0"/>
          <c:showPercent val="0"/>
          <c:showBubbleSize val="0"/>
        </c:dLbls>
        <c:gapWidth val="150"/>
        <c:overlap val="100"/>
        <c:axId val="-2142056232"/>
        <c:axId val="-2142053256"/>
      </c:barChart>
      <c:catAx>
        <c:axId val="-2142056232"/>
        <c:scaling>
          <c:orientation val="minMax"/>
        </c:scaling>
        <c:delete val="0"/>
        <c:axPos val="b"/>
        <c:numFmt formatCode="General" sourceLinked="0"/>
        <c:majorTickMark val="out"/>
        <c:minorTickMark val="none"/>
        <c:tickLblPos val="nextTo"/>
        <c:crossAx val="-2142053256"/>
        <c:crosses val="autoZero"/>
        <c:auto val="1"/>
        <c:lblAlgn val="ctr"/>
        <c:lblOffset val="100"/>
        <c:noMultiLvlLbl val="0"/>
      </c:catAx>
      <c:valAx>
        <c:axId val="-2142053256"/>
        <c:scaling>
          <c:orientation val="minMax"/>
        </c:scaling>
        <c:delete val="0"/>
        <c:axPos val="l"/>
        <c:majorGridlines/>
        <c:numFmt formatCode="General" sourceLinked="1"/>
        <c:majorTickMark val="out"/>
        <c:minorTickMark val="none"/>
        <c:tickLblPos val="nextTo"/>
        <c:crossAx val="-2142056232"/>
        <c:crosses val="autoZero"/>
        <c:crossBetween val="between"/>
      </c:valAx>
    </c:plotArea>
    <c:legend>
      <c:legendPos val="b"/>
      <c:overlay val="0"/>
      <c:txPr>
        <a:bodyPr/>
        <a:lstStyle/>
        <a:p>
          <a:pPr>
            <a:defRPr sz="1600"/>
          </a:pPr>
          <a:endParaRPr lang="en-US"/>
        </a:p>
      </c:txPr>
    </c:legend>
    <c:plotVisOnly val="1"/>
    <c:dispBlanksAs val="gap"/>
    <c:showDLblsOverMax val="0"/>
  </c:chart>
  <c:printSettings>
    <c:headerFooter/>
    <c:pageMargins b="1" l="0.75" r="0.75"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2400"/>
              <a:t>Digital Media</a:t>
            </a:r>
            <a:r>
              <a:rPr lang="en-US" sz="2400" baseline="0"/>
              <a:t> Flow Chart</a:t>
            </a:r>
            <a:endParaRPr lang="en-US" sz="2400"/>
          </a:p>
        </c:rich>
      </c:tx>
      <c:layout>
        <c:manualLayout>
          <c:xMode val="edge"/>
          <c:yMode val="edge"/>
          <c:x val="0.35970198029788525"/>
          <c:y val="2.4126171597685871E-2"/>
        </c:manualLayout>
      </c:layout>
      <c:overlay val="0"/>
      <c:spPr>
        <a:solidFill>
          <a:schemeClr val="bg1"/>
        </a:solidFill>
      </c:spPr>
    </c:title>
    <c:autoTitleDeleted val="0"/>
    <c:plotArea>
      <c:layout>
        <c:manualLayout>
          <c:layoutTarget val="inner"/>
          <c:xMode val="edge"/>
          <c:yMode val="edge"/>
          <c:x val="3.4765526703227002E-2"/>
          <c:y val="0.11936573484310442"/>
          <c:w val="0.95572349133711298"/>
          <c:h val="0.70153931286096372"/>
        </c:manualLayout>
      </c:layout>
      <c:barChart>
        <c:barDir val="col"/>
        <c:grouping val="stacked"/>
        <c:varyColors val="0"/>
        <c:ser>
          <c:idx val="0"/>
          <c:order val="0"/>
          <c:tx>
            <c:strRef>
              <c:f>'Digital Media'!$A$5</c:f>
              <c:strCache>
                <c:ptCount val="1"/>
                <c:pt idx="0">
                  <c:v>SEO/SEM</c:v>
                </c:pt>
              </c:strCache>
            </c:strRef>
          </c:tx>
          <c:spPr>
            <a:solidFill>
              <a:schemeClr val="accent2">
                <a:lumMod val="75000"/>
              </a:schemeClr>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Media'!$B$5:$M$5</c:f>
              <c:numCache>
                <c:formatCode>General</c:formatCode>
                <c:ptCount val="12"/>
                <c:pt idx="0">
                  <c:v>1</c:v>
                </c:pt>
                <c:pt idx="1">
                  <c:v>1</c:v>
                </c:pt>
                <c:pt idx="2">
                  <c:v>1</c:v>
                </c:pt>
                <c:pt idx="3">
                  <c:v>1</c:v>
                </c:pt>
                <c:pt idx="4">
                  <c:v>1</c:v>
                </c:pt>
                <c:pt idx="5">
                  <c:v>1</c:v>
                </c:pt>
                <c:pt idx="6">
                  <c:v>1</c:v>
                </c:pt>
                <c:pt idx="7">
                  <c:v>1</c:v>
                </c:pt>
                <c:pt idx="8">
                  <c:v>1</c:v>
                </c:pt>
                <c:pt idx="9">
                  <c:v>1</c:v>
                </c:pt>
                <c:pt idx="10">
                  <c:v>1</c:v>
                </c:pt>
                <c:pt idx="11">
                  <c:v>1</c:v>
                </c:pt>
              </c:numCache>
            </c:numRef>
          </c:val>
          <c:extLst>
            <c:ext xmlns:c16="http://schemas.microsoft.com/office/drawing/2014/chart" uri="{C3380CC4-5D6E-409C-BE32-E72D297353CC}">
              <c16:uniqueId val="{00000000-1DB9-40F3-8ACB-E0AA2EE2A924}"/>
            </c:ext>
          </c:extLst>
        </c:ser>
        <c:ser>
          <c:idx val="1"/>
          <c:order val="1"/>
          <c:tx>
            <c:strRef>
              <c:f>'Digital Media'!$A$6</c:f>
              <c:strCache>
                <c:ptCount val="1"/>
                <c:pt idx="0">
                  <c:v>Twitter Trend</c:v>
                </c:pt>
              </c:strCache>
            </c:strRef>
          </c:tx>
          <c:spPr>
            <a:solidFill>
              <a:srgbClr val="CC00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Media'!$B$6:$M$6</c:f>
              <c:numCache>
                <c:formatCode>General</c:formatCode>
                <c:ptCount val="12"/>
                <c:pt idx="1">
                  <c:v>1</c:v>
                </c:pt>
                <c:pt idx="5">
                  <c:v>1</c:v>
                </c:pt>
              </c:numCache>
            </c:numRef>
          </c:val>
          <c:extLst>
            <c:ext xmlns:c16="http://schemas.microsoft.com/office/drawing/2014/chart" uri="{C3380CC4-5D6E-409C-BE32-E72D297353CC}">
              <c16:uniqueId val="{00000001-1DB9-40F3-8ACB-E0AA2EE2A924}"/>
            </c:ext>
          </c:extLst>
        </c:ser>
        <c:ser>
          <c:idx val="2"/>
          <c:order val="2"/>
          <c:tx>
            <c:strRef>
              <c:f>'Digital Media'!$A$7</c:f>
              <c:strCache>
                <c:ptCount val="1"/>
                <c:pt idx="0">
                  <c:v>IGN Homepage</c:v>
                </c:pt>
              </c:strCache>
            </c:strRef>
          </c:tx>
          <c:spPr>
            <a:solidFill>
              <a:srgbClr val="FF66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Media'!$B$7:$M$7</c:f>
              <c:numCache>
                <c:formatCode>General</c:formatCode>
                <c:ptCount val="12"/>
                <c:pt idx="5">
                  <c:v>1</c:v>
                </c:pt>
              </c:numCache>
            </c:numRef>
          </c:val>
          <c:extLst>
            <c:ext xmlns:c16="http://schemas.microsoft.com/office/drawing/2014/chart" uri="{C3380CC4-5D6E-409C-BE32-E72D297353CC}">
              <c16:uniqueId val="{00000002-1DB9-40F3-8ACB-E0AA2EE2A924}"/>
            </c:ext>
          </c:extLst>
        </c:ser>
        <c:ser>
          <c:idx val="3"/>
          <c:order val="3"/>
          <c:tx>
            <c:strRef>
              <c:f>'Digital Media'!$A$8</c:f>
              <c:strCache>
                <c:ptCount val="1"/>
                <c:pt idx="0">
                  <c:v>Buzzfeed Sponsored</c:v>
                </c:pt>
              </c:strCache>
            </c:strRef>
          </c:tx>
          <c:spPr>
            <a:solidFill>
              <a:srgbClr val="FFC0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Media'!$B$8:$M$8</c:f>
              <c:numCache>
                <c:formatCode>General</c:formatCode>
                <c:ptCount val="12"/>
                <c:pt idx="0">
                  <c:v>1</c:v>
                </c:pt>
                <c:pt idx="1">
                  <c:v>1</c:v>
                </c:pt>
                <c:pt idx="2">
                  <c:v>1</c:v>
                </c:pt>
                <c:pt idx="3">
                  <c:v>1</c:v>
                </c:pt>
                <c:pt idx="4">
                  <c:v>1</c:v>
                </c:pt>
                <c:pt idx="5">
                  <c:v>1</c:v>
                </c:pt>
                <c:pt idx="6">
                  <c:v>1</c:v>
                </c:pt>
                <c:pt idx="7">
                  <c:v>1</c:v>
                </c:pt>
                <c:pt idx="8">
                  <c:v>1</c:v>
                </c:pt>
                <c:pt idx="9">
                  <c:v>1</c:v>
                </c:pt>
                <c:pt idx="10">
                  <c:v>1</c:v>
                </c:pt>
                <c:pt idx="11">
                  <c:v>1</c:v>
                </c:pt>
              </c:numCache>
            </c:numRef>
          </c:val>
          <c:extLst>
            <c:ext xmlns:c16="http://schemas.microsoft.com/office/drawing/2014/chart" uri="{C3380CC4-5D6E-409C-BE32-E72D297353CC}">
              <c16:uniqueId val="{00000003-1DB9-40F3-8ACB-E0AA2EE2A924}"/>
            </c:ext>
          </c:extLst>
        </c:ser>
        <c:ser>
          <c:idx val="4"/>
          <c:order val="4"/>
          <c:tx>
            <c:strRef>
              <c:f>'Digital Media'!$A$9</c:f>
              <c:strCache>
                <c:ptCount val="1"/>
                <c:pt idx="0">
                  <c:v>ESPN Homepage</c:v>
                </c:pt>
              </c:strCache>
            </c:strRef>
          </c:tx>
          <c:spPr>
            <a:solidFill>
              <a:srgbClr val="FFFF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Media'!$B$9:$M$9</c:f>
              <c:numCache>
                <c:formatCode>General</c:formatCode>
                <c:ptCount val="12"/>
                <c:pt idx="1">
                  <c:v>1</c:v>
                </c:pt>
              </c:numCache>
            </c:numRef>
          </c:val>
          <c:extLst>
            <c:ext xmlns:c16="http://schemas.microsoft.com/office/drawing/2014/chart" uri="{C3380CC4-5D6E-409C-BE32-E72D297353CC}">
              <c16:uniqueId val="{00000004-1DB9-40F3-8ACB-E0AA2EE2A924}"/>
            </c:ext>
          </c:extLst>
        </c:ser>
        <c:ser>
          <c:idx val="5"/>
          <c:order val="5"/>
          <c:tx>
            <c:strRef>
              <c:f>'Digital Media'!$A$10</c:f>
              <c:strCache>
                <c:ptCount val="1"/>
                <c:pt idx="0">
                  <c:v>Snapchat Filter</c:v>
                </c:pt>
              </c:strCache>
            </c:strRef>
          </c:tx>
          <c:spPr>
            <a:solidFill>
              <a:srgbClr val="00B05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Media'!$B$10:$M$10</c:f>
              <c:numCache>
                <c:formatCode>General</c:formatCode>
                <c:ptCount val="12"/>
                <c:pt idx="1">
                  <c:v>7</c:v>
                </c:pt>
              </c:numCache>
            </c:numRef>
          </c:val>
          <c:extLst>
            <c:ext xmlns:c16="http://schemas.microsoft.com/office/drawing/2014/chart" uri="{C3380CC4-5D6E-409C-BE32-E72D297353CC}">
              <c16:uniqueId val="{00000005-1DB9-40F3-8ACB-E0AA2EE2A924}"/>
            </c:ext>
          </c:extLst>
        </c:ser>
        <c:ser>
          <c:idx val="6"/>
          <c:order val="6"/>
          <c:tx>
            <c:strRef>
              <c:f>'Digital Media'!$A$11</c:f>
              <c:strCache>
                <c:ptCount val="1"/>
                <c:pt idx="0">
                  <c:v>Gamestop Banner</c:v>
                </c:pt>
              </c:strCache>
            </c:strRef>
          </c:tx>
          <c:spPr>
            <a:solidFill>
              <a:schemeClr val="accent3">
                <a:lumMod val="75000"/>
              </a:schemeClr>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Media'!$B$11:$M$11</c:f>
              <c:numCache>
                <c:formatCode>General</c:formatCode>
                <c:ptCount val="12"/>
                <c:pt idx="0">
                  <c:v>1</c:v>
                </c:pt>
                <c:pt idx="1">
                  <c:v>1</c:v>
                </c:pt>
                <c:pt idx="2">
                  <c:v>1</c:v>
                </c:pt>
                <c:pt idx="3">
                  <c:v>1</c:v>
                </c:pt>
                <c:pt idx="4">
                  <c:v>1</c:v>
                </c:pt>
                <c:pt idx="5">
                  <c:v>1</c:v>
                </c:pt>
                <c:pt idx="6">
                  <c:v>1</c:v>
                </c:pt>
                <c:pt idx="7">
                  <c:v>1</c:v>
                </c:pt>
                <c:pt idx="8">
                  <c:v>1</c:v>
                </c:pt>
                <c:pt idx="9">
                  <c:v>1</c:v>
                </c:pt>
                <c:pt idx="10">
                  <c:v>1</c:v>
                </c:pt>
                <c:pt idx="11">
                  <c:v>1</c:v>
                </c:pt>
              </c:numCache>
            </c:numRef>
          </c:val>
          <c:extLst>
            <c:ext xmlns:c16="http://schemas.microsoft.com/office/drawing/2014/chart" uri="{C3380CC4-5D6E-409C-BE32-E72D297353CC}">
              <c16:uniqueId val="{00000006-1DB9-40F3-8ACB-E0AA2EE2A924}"/>
            </c:ext>
          </c:extLst>
        </c:ser>
        <c:ser>
          <c:idx val="7"/>
          <c:order val="7"/>
          <c:tx>
            <c:strRef>
              <c:f>'Digital Media'!$A$12</c:f>
              <c:strCache>
                <c:ptCount val="1"/>
                <c:pt idx="0">
                  <c:v>Reddit Banner</c:v>
                </c:pt>
              </c:strCache>
            </c:strRef>
          </c:tx>
          <c:spPr>
            <a:solidFill>
              <a:schemeClr val="accent3">
                <a:lumMod val="60000"/>
                <a:lumOff val="40000"/>
              </a:schemeClr>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Media'!$B$12:$M$12</c:f>
              <c:numCache>
                <c:formatCode>General</c:formatCode>
                <c:ptCount val="12"/>
                <c:pt idx="0">
                  <c:v>1</c:v>
                </c:pt>
                <c:pt idx="1">
                  <c:v>1</c:v>
                </c:pt>
                <c:pt idx="2">
                  <c:v>1</c:v>
                </c:pt>
                <c:pt idx="3">
                  <c:v>1</c:v>
                </c:pt>
                <c:pt idx="4">
                  <c:v>1</c:v>
                </c:pt>
                <c:pt idx="5">
                  <c:v>1</c:v>
                </c:pt>
                <c:pt idx="6">
                  <c:v>1</c:v>
                </c:pt>
                <c:pt idx="7">
                  <c:v>1</c:v>
                </c:pt>
                <c:pt idx="8">
                  <c:v>1</c:v>
                </c:pt>
                <c:pt idx="9">
                  <c:v>1</c:v>
                </c:pt>
                <c:pt idx="10">
                  <c:v>1</c:v>
                </c:pt>
                <c:pt idx="11">
                  <c:v>1</c:v>
                </c:pt>
              </c:numCache>
            </c:numRef>
          </c:val>
          <c:extLst>
            <c:ext xmlns:c16="http://schemas.microsoft.com/office/drawing/2014/chart" uri="{C3380CC4-5D6E-409C-BE32-E72D297353CC}">
              <c16:uniqueId val="{00000007-1DB9-40F3-8ACB-E0AA2EE2A924}"/>
            </c:ext>
          </c:extLst>
        </c:ser>
        <c:ser>
          <c:idx val="8"/>
          <c:order val="8"/>
          <c:tx>
            <c:strRef>
              <c:f>'Digital Media'!$A$13</c:f>
              <c:strCache>
                <c:ptCount val="1"/>
                <c:pt idx="0">
                  <c:v>eHarmony Banner</c:v>
                </c:pt>
              </c:strCache>
            </c:strRef>
          </c:tx>
          <c:spPr>
            <a:solidFill>
              <a:schemeClr val="accent1">
                <a:lumMod val="75000"/>
              </a:schemeClr>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Media'!$B$13:$M$13</c:f>
              <c:numCache>
                <c:formatCode>General</c:formatCode>
                <c:ptCount val="12"/>
                <c:pt idx="1">
                  <c:v>1</c:v>
                </c:pt>
              </c:numCache>
            </c:numRef>
          </c:val>
          <c:extLst>
            <c:ext xmlns:c16="http://schemas.microsoft.com/office/drawing/2014/chart" uri="{C3380CC4-5D6E-409C-BE32-E72D297353CC}">
              <c16:uniqueId val="{00000008-1DB9-40F3-8ACB-E0AA2EE2A924}"/>
            </c:ext>
          </c:extLst>
        </c:ser>
        <c:ser>
          <c:idx val="9"/>
          <c:order val="9"/>
          <c:tx>
            <c:strRef>
              <c:f>'Digital Media'!$A$14</c:f>
              <c:strCache>
                <c:ptCount val="1"/>
                <c:pt idx="0">
                  <c:v>Facebook Banner</c:v>
                </c:pt>
              </c:strCache>
            </c:strRef>
          </c:tx>
          <c:spPr>
            <a:solidFill>
              <a:srgbClr val="0070C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Media'!$B$14:$M$14</c:f>
              <c:numCache>
                <c:formatCode>General</c:formatCode>
                <c:ptCount val="12"/>
                <c:pt idx="0">
                  <c:v>2</c:v>
                </c:pt>
                <c:pt idx="1">
                  <c:v>2</c:v>
                </c:pt>
                <c:pt idx="2">
                  <c:v>2</c:v>
                </c:pt>
                <c:pt idx="3">
                  <c:v>2</c:v>
                </c:pt>
                <c:pt idx="4">
                  <c:v>2</c:v>
                </c:pt>
                <c:pt idx="5">
                  <c:v>2</c:v>
                </c:pt>
                <c:pt idx="6">
                  <c:v>2</c:v>
                </c:pt>
                <c:pt idx="7">
                  <c:v>2</c:v>
                </c:pt>
                <c:pt idx="8">
                  <c:v>2</c:v>
                </c:pt>
                <c:pt idx="9">
                  <c:v>2</c:v>
                </c:pt>
                <c:pt idx="10">
                  <c:v>2</c:v>
                </c:pt>
                <c:pt idx="11">
                  <c:v>2</c:v>
                </c:pt>
              </c:numCache>
            </c:numRef>
          </c:val>
          <c:extLst>
            <c:ext xmlns:c16="http://schemas.microsoft.com/office/drawing/2014/chart" uri="{C3380CC4-5D6E-409C-BE32-E72D297353CC}">
              <c16:uniqueId val="{00000009-1DB9-40F3-8ACB-E0AA2EE2A924}"/>
            </c:ext>
          </c:extLst>
        </c:ser>
        <c:ser>
          <c:idx val="10"/>
          <c:order val="10"/>
          <c:tx>
            <c:strRef>
              <c:f>'Digital Media'!$A$15</c:f>
              <c:strCache>
                <c:ptCount val="1"/>
                <c:pt idx="0">
                  <c:v>Facebook Mobile Native</c:v>
                </c:pt>
              </c:strCache>
            </c:strRef>
          </c:tx>
          <c:spPr>
            <a:solidFill>
              <a:schemeClr val="tx2">
                <a:lumMod val="40000"/>
                <a:lumOff val="60000"/>
              </a:schemeClr>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Media'!$B$15:$M$15</c:f>
              <c:numCache>
                <c:formatCode>General</c:formatCode>
                <c:ptCount val="12"/>
                <c:pt idx="0">
                  <c:v>1</c:v>
                </c:pt>
                <c:pt idx="1">
                  <c:v>1</c:v>
                </c:pt>
                <c:pt idx="2">
                  <c:v>1</c:v>
                </c:pt>
                <c:pt idx="3">
                  <c:v>1</c:v>
                </c:pt>
                <c:pt idx="4">
                  <c:v>1</c:v>
                </c:pt>
                <c:pt idx="5">
                  <c:v>1</c:v>
                </c:pt>
                <c:pt idx="6">
                  <c:v>1</c:v>
                </c:pt>
                <c:pt idx="7">
                  <c:v>1</c:v>
                </c:pt>
                <c:pt idx="8">
                  <c:v>1</c:v>
                </c:pt>
                <c:pt idx="9">
                  <c:v>1</c:v>
                </c:pt>
                <c:pt idx="10">
                  <c:v>1</c:v>
                </c:pt>
                <c:pt idx="11">
                  <c:v>1</c:v>
                </c:pt>
              </c:numCache>
            </c:numRef>
          </c:val>
          <c:extLst>
            <c:ext xmlns:c16="http://schemas.microsoft.com/office/drawing/2014/chart" uri="{C3380CC4-5D6E-409C-BE32-E72D297353CC}">
              <c16:uniqueId val="{0000000A-1DB9-40F3-8ACB-E0AA2EE2A924}"/>
            </c:ext>
          </c:extLst>
        </c:ser>
        <c:ser>
          <c:idx val="11"/>
          <c:order val="11"/>
          <c:tx>
            <c:strRef>
              <c:f>'Digital Media'!$A$16</c:f>
              <c:strCache>
                <c:ptCount val="1"/>
                <c:pt idx="0">
                  <c:v>Pandora Audio</c:v>
                </c:pt>
              </c:strCache>
            </c:strRef>
          </c:tx>
          <c:spPr>
            <a:solidFill>
              <a:schemeClr val="accent4"/>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Media'!$B$16:$M$16</c:f>
              <c:numCache>
                <c:formatCode>General</c:formatCode>
                <c:ptCount val="12"/>
                <c:pt idx="0">
                  <c:v>1</c:v>
                </c:pt>
                <c:pt idx="1">
                  <c:v>1</c:v>
                </c:pt>
                <c:pt idx="4">
                  <c:v>1</c:v>
                </c:pt>
                <c:pt idx="5">
                  <c:v>1</c:v>
                </c:pt>
                <c:pt idx="6">
                  <c:v>1</c:v>
                </c:pt>
                <c:pt idx="7">
                  <c:v>1</c:v>
                </c:pt>
              </c:numCache>
            </c:numRef>
          </c:val>
          <c:extLst>
            <c:ext xmlns:c16="http://schemas.microsoft.com/office/drawing/2014/chart" uri="{C3380CC4-5D6E-409C-BE32-E72D297353CC}">
              <c16:uniqueId val="{0000000B-1DB9-40F3-8ACB-E0AA2EE2A924}"/>
            </c:ext>
          </c:extLst>
        </c:ser>
        <c:ser>
          <c:idx val="12"/>
          <c:order val="12"/>
          <c:tx>
            <c:strRef>
              <c:f>'Digital Media'!$A$17</c:f>
              <c:strCache>
                <c:ptCount val="1"/>
                <c:pt idx="0">
                  <c:v>Youtube Video</c:v>
                </c:pt>
              </c:strCache>
            </c:strRef>
          </c:tx>
          <c:invertIfNegative val="0"/>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Media'!$B$17:$M$17</c:f>
              <c:numCache>
                <c:formatCode>General</c:formatCode>
                <c:ptCount val="12"/>
                <c:pt idx="4">
                  <c:v>1</c:v>
                </c:pt>
                <c:pt idx="5">
                  <c:v>1</c:v>
                </c:pt>
                <c:pt idx="6">
                  <c:v>1</c:v>
                </c:pt>
                <c:pt idx="7">
                  <c:v>1</c:v>
                </c:pt>
              </c:numCache>
            </c:numRef>
          </c:val>
          <c:extLst>
            <c:ext xmlns:c16="http://schemas.microsoft.com/office/drawing/2014/chart" uri="{C3380CC4-5D6E-409C-BE32-E72D297353CC}">
              <c16:uniqueId val="{00000000-A533-4DE7-ADF5-B83FD3F61CCF}"/>
            </c:ext>
          </c:extLst>
        </c:ser>
        <c:ser>
          <c:idx val="13"/>
          <c:order val="13"/>
          <c:tx>
            <c:strRef>
              <c:f>'Digital Media'!$A$18</c:f>
              <c:strCache>
                <c:ptCount val="1"/>
                <c:pt idx="0">
                  <c:v>ESPN Mobile Int.</c:v>
                </c:pt>
              </c:strCache>
            </c:strRef>
          </c:tx>
          <c:invertIfNegative val="0"/>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Media'!$B$18:$M$18</c:f>
              <c:numCache>
                <c:formatCode>General</c:formatCode>
                <c:ptCount val="12"/>
                <c:pt idx="4">
                  <c:v>1</c:v>
                </c:pt>
                <c:pt idx="5">
                  <c:v>1</c:v>
                </c:pt>
                <c:pt idx="6">
                  <c:v>1</c:v>
                </c:pt>
              </c:numCache>
            </c:numRef>
          </c:val>
          <c:extLst>
            <c:ext xmlns:c16="http://schemas.microsoft.com/office/drawing/2014/chart" uri="{C3380CC4-5D6E-409C-BE32-E72D297353CC}">
              <c16:uniqueId val="{00000001-A533-4DE7-ADF5-B83FD3F61CCF}"/>
            </c:ext>
          </c:extLst>
        </c:ser>
        <c:ser>
          <c:idx val="14"/>
          <c:order val="14"/>
          <c:tx>
            <c:strRef>
              <c:f>'Digital Media'!$A$19</c:f>
              <c:strCache>
                <c:ptCount val="1"/>
                <c:pt idx="0">
                  <c:v>Candy Crush Video</c:v>
                </c:pt>
              </c:strCache>
            </c:strRef>
          </c:tx>
          <c:invertIfNegative val="0"/>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Media'!$B$19:$M$19</c:f>
              <c:numCache>
                <c:formatCode>General</c:formatCode>
                <c:ptCount val="12"/>
                <c:pt idx="1">
                  <c:v>1</c:v>
                </c:pt>
                <c:pt idx="2">
                  <c:v>1</c:v>
                </c:pt>
              </c:numCache>
            </c:numRef>
          </c:val>
          <c:extLst>
            <c:ext xmlns:c16="http://schemas.microsoft.com/office/drawing/2014/chart" uri="{C3380CC4-5D6E-409C-BE32-E72D297353CC}">
              <c16:uniqueId val="{00000002-A533-4DE7-ADF5-B83FD3F61CCF}"/>
            </c:ext>
          </c:extLst>
        </c:ser>
        <c:ser>
          <c:idx val="15"/>
          <c:order val="15"/>
          <c:tx>
            <c:strRef>
              <c:f>'Digital Media'!$A$20</c:f>
              <c:strCache>
                <c:ptCount val="1"/>
                <c:pt idx="0">
                  <c:v>Minecraft Video</c:v>
                </c:pt>
              </c:strCache>
            </c:strRef>
          </c:tx>
          <c:invertIfNegative val="0"/>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Media'!$B$20:$M$20</c:f>
              <c:numCache>
                <c:formatCode>General</c:formatCode>
                <c:ptCount val="12"/>
                <c:pt idx="0">
                  <c:v>1</c:v>
                </c:pt>
                <c:pt idx="1">
                  <c:v>1</c:v>
                </c:pt>
                <c:pt idx="2">
                  <c:v>1</c:v>
                </c:pt>
                <c:pt idx="3">
                  <c:v>1</c:v>
                </c:pt>
                <c:pt idx="4">
                  <c:v>1</c:v>
                </c:pt>
                <c:pt idx="5">
                  <c:v>1</c:v>
                </c:pt>
                <c:pt idx="6">
                  <c:v>1</c:v>
                </c:pt>
                <c:pt idx="7">
                  <c:v>1</c:v>
                </c:pt>
                <c:pt idx="8">
                  <c:v>1</c:v>
                </c:pt>
                <c:pt idx="9">
                  <c:v>1</c:v>
                </c:pt>
                <c:pt idx="10">
                  <c:v>1</c:v>
                </c:pt>
                <c:pt idx="11">
                  <c:v>1</c:v>
                </c:pt>
              </c:numCache>
            </c:numRef>
          </c:val>
          <c:extLst>
            <c:ext xmlns:c16="http://schemas.microsoft.com/office/drawing/2014/chart" uri="{C3380CC4-5D6E-409C-BE32-E72D297353CC}">
              <c16:uniqueId val="{00000003-A533-4DE7-ADF5-B83FD3F61CCF}"/>
            </c:ext>
          </c:extLst>
        </c:ser>
        <c:ser>
          <c:idx val="16"/>
          <c:order val="16"/>
          <c:tx>
            <c:strRef>
              <c:f>'Digital Media'!$A$21</c:f>
              <c:strCache>
                <c:ptCount val="1"/>
                <c:pt idx="0">
                  <c:v>Hearthstone Video</c:v>
                </c:pt>
              </c:strCache>
            </c:strRef>
          </c:tx>
          <c:invertIfNegative val="0"/>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Media'!$B$21:$M$21</c:f>
              <c:numCache>
                <c:formatCode>General</c:formatCode>
                <c:ptCount val="12"/>
                <c:pt idx="0">
                  <c:v>1</c:v>
                </c:pt>
                <c:pt idx="1">
                  <c:v>1</c:v>
                </c:pt>
                <c:pt idx="2">
                  <c:v>1</c:v>
                </c:pt>
                <c:pt idx="3">
                  <c:v>1</c:v>
                </c:pt>
                <c:pt idx="4">
                  <c:v>1</c:v>
                </c:pt>
                <c:pt idx="5">
                  <c:v>1</c:v>
                </c:pt>
                <c:pt idx="6">
                  <c:v>1</c:v>
                </c:pt>
                <c:pt idx="7">
                  <c:v>1</c:v>
                </c:pt>
                <c:pt idx="8">
                  <c:v>1</c:v>
                </c:pt>
                <c:pt idx="9">
                  <c:v>1</c:v>
                </c:pt>
                <c:pt idx="10">
                  <c:v>1</c:v>
                </c:pt>
                <c:pt idx="11">
                  <c:v>1</c:v>
                </c:pt>
              </c:numCache>
            </c:numRef>
          </c:val>
          <c:extLst>
            <c:ext xmlns:c16="http://schemas.microsoft.com/office/drawing/2014/chart" uri="{C3380CC4-5D6E-409C-BE32-E72D297353CC}">
              <c16:uniqueId val="{00000004-A533-4DE7-ADF5-B83FD3F61CCF}"/>
            </c:ext>
          </c:extLst>
        </c:ser>
        <c:ser>
          <c:idx val="17"/>
          <c:order val="17"/>
          <c:tx>
            <c:strRef>
              <c:f>'Digital Media'!$A$22</c:f>
              <c:strCache>
                <c:ptCount val="1"/>
                <c:pt idx="0">
                  <c:v>Local News Banner Ad</c:v>
                </c:pt>
              </c:strCache>
            </c:strRef>
          </c:tx>
          <c:invertIfNegative val="0"/>
          <c:cat>
            <c:strRef>
              <c:f>'Digital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'Digital Media'!$B$22:$M$22</c:f>
              <c:numCache>
                <c:formatCode>General</c:formatCode>
                <c:ptCount val="12"/>
                <c:pt idx="0">
                  <c:v>2</c:v>
                </c:pt>
                <c:pt idx="1">
                  <c:v>2</c:v>
                </c:pt>
                <c:pt idx="2">
                  <c:v>2</c:v>
                </c:pt>
                <c:pt idx="3">
                  <c:v>2</c:v>
                </c:pt>
                <c:pt idx="4">
                  <c:v>2</c:v>
                </c:pt>
                <c:pt idx="5">
                  <c:v>2</c:v>
                </c:pt>
                <c:pt idx="6">
                  <c:v>2</c:v>
                </c:pt>
                <c:pt idx="7">
                  <c:v>2</c:v>
                </c:pt>
                <c:pt idx="8">
                  <c:v>2</c:v>
                </c:pt>
                <c:pt idx="9">
                  <c:v>2</c:v>
                </c:pt>
                <c:pt idx="10">
                  <c:v>2</c:v>
                </c:pt>
                <c:pt idx="11">
                  <c:v>2</c:v>
                </c:pt>
              </c:numCache>
            </c:numRef>
          </c:val>
          <c:extLst>
            <c:ext xmlns:c16="http://schemas.microsoft.com/office/drawing/2014/chart" uri="{C3380CC4-5D6E-409C-BE32-E72D297353CC}">
              <c16:uniqueId val="{00000005-A533-4DE7-ADF5-B83FD3F61CCF}"/>
            </c:ext>
          </c:extLst>
        </c:ser>
        <c:dLbls>
          <c:showLegendKey val="0"/>
          <c:showVal val="0"/>
          <c:showCatName val="0"/>
          <c:showSerName val="0"/>
          <c:showPercent val="0"/>
          <c:showBubbleSize val="0"/>
        </c:dLbls>
        <c:gapWidth val="150"/>
        <c:overlap val="100"/>
        <c:axId val="-2142056232"/>
        <c:axId val="-2142053256"/>
      </c:barChart>
      <c:catAx>
        <c:axId val="-2142056232"/>
        <c:scaling>
          <c:orientation val="minMax"/>
        </c:scaling>
        <c:delete val="0"/>
        <c:axPos val="b"/>
        <c:numFmt formatCode="General" sourceLinked="0"/>
        <c:majorTickMark val="out"/>
        <c:minorTickMark val="none"/>
        <c:tickLblPos val="nextTo"/>
        <c:crossAx val="-2142053256"/>
        <c:crosses val="autoZero"/>
        <c:auto val="1"/>
        <c:lblAlgn val="ctr"/>
        <c:lblOffset val="100"/>
        <c:noMultiLvlLbl val="0"/>
      </c:catAx>
      <c:valAx>
        <c:axId val="-2142053256"/>
        <c:scaling>
          <c:orientation val="minMax"/>
        </c:scaling>
        <c:delete val="0"/>
        <c:axPos val="l"/>
        <c:majorGridlines/>
        <c:numFmt formatCode="General" sourceLinked="1"/>
        <c:majorTickMark val="out"/>
        <c:minorTickMark val="none"/>
        <c:tickLblPos val="nextTo"/>
        <c:crossAx val="-2142056232"/>
        <c:crosses val="autoZero"/>
        <c:crossBetween val="between"/>
      </c:valAx>
    </c:plotArea>
    <c:legend>
      <c:legendPos val="b"/>
      <c:layout>
        <c:manualLayout>
          <c:xMode val="edge"/>
          <c:yMode val="edge"/>
          <c:x val="6.6260431025787575E-2"/>
          <c:y val="0.88532674724028226"/>
          <c:w val="0.89403962330129871"/>
          <c:h val="0.11467324833126824"/>
        </c:manualLayout>
      </c:layout>
      <c:overlay val="0"/>
      <c:txPr>
        <a:bodyPr/>
        <a:lstStyle/>
        <a:p>
          <a:pPr>
            <a:defRPr sz="1600"/>
          </a:pPr>
          <a:endParaRPr lang="en-US"/>
        </a:p>
      </c:txPr>
    </c:legend>
    <c:plotVisOnly val="1"/>
    <c:dispBlanksAs val="gap"/>
    <c:showDLblsOverMax val="0"/>
  </c:chart>
  <c:printSettings>
    <c:headerFooter/>
    <c:pageMargins b="1" l="0.75" r="0.75" t="1"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2400"/>
              <a:t>Traditional</a:t>
            </a:r>
            <a:r>
              <a:rPr lang="en-US" sz="2400" baseline="0"/>
              <a:t> Media Flow Chart</a:t>
            </a:r>
            <a:endParaRPr lang="en-US" sz="2400"/>
          </a:p>
        </c:rich>
      </c:tx>
      <c:layout>
        <c:manualLayout>
          <c:xMode val="edge"/>
          <c:yMode val="edge"/>
          <c:x val="0.34675514844064681"/>
          <c:y val="3.2525249938340099E-2"/>
        </c:manualLayout>
      </c:layout>
      <c:overlay val="0"/>
    </c:title>
    <c:autoTitleDeleted val="0"/>
    <c:plotArea>
      <c:layout>
        <c:manualLayout>
          <c:layoutTarget val="inner"/>
          <c:xMode val="edge"/>
          <c:yMode val="edge"/>
          <c:x val="4.2070965818306792E-2"/>
          <c:y val="0.13024597707420846"/>
          <c:w val="0.92726603656738726"/>
          <c:h val="0.69712566678490151"/>
        </c:manualLayout>
      </c:layout>
      <c:barChart>
        <c:barDir val="col"/>
        <c:grouping val="stacked"/>
        <c:varyColors val="0"/>
        <c:ser>
          <c:idx val="0"/>
          <c:order val="0"/>
          <c:tx>
            <c:strRef>
              <c:f>'Traditional Media'!$A$5</c:f>
              <c:strCache>
                <c:ptCount val="1"/>
                <c:pt idx="0">
                  <c:v>Cable Television Primetime</c:v>
                </c:pt>
              </c:strCache>
            </c:strRef>
          </c:tx>
          <c:spPr>
            <a:solidFill>
              <a:srgbClr val="00B05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'Traditional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'Traditional Media'!$B$5:$M$5</c:f>
              <c:numCache>
                <c:formatCode>General</c:formatCode>
                <c:ptCount val="12"/>
                <c:pt idx="0" formatCode="0">
                  <c:v>0</c:v>
                </c:pt>
                <c:pt idx="1">
                  <c:v>100</c:v>
                </c:pt>
                <c:pt idx="2">
                  <c:v>20</c:v>
                </c:pt>
                <c:pt idx="3">
                  <c:v>20</c:v>
                </c:pt>
                <c:pt idx="4">
                  <c:v>40</c:v>
                </c:pt>
                <c:pt idx="5">
                  <c:v>100</c:v>
                </c:pt>
                <c:pt idx="6">
                  <c:v>100</c:v>
                </c:pt>
                <c:pt idx="7">
                  <c:v>60</c:v>
                </c:pt>
                <c:pt idx="8">
                  <c:v>0</c:v>
                </c:pt>
                <c:pt idx="9">
                  <c:v>0</c:v>
                </c:pt>
                <c:pt idx="10">
                  <c:v>0</c:v>
                </c:pt>
                <c:pt idx="11">
                  <c:v>0</c:v>
                </c:pt>
              </c:numCache>
            </c:numRef>
          </c:val>
          <c:extLst>
            <c:ext xmlns:c16="http://schemas.microsoft.com/office/drawing/2014/chart" uri="{C3380CC4-5D6E-409C-BE32-E72D297353CC}">
              <c16:uniqueId val="{00000000-6812-4018-B2BF-6D3EC90803EA}"/>
            </c:ext>
          </c:extLst>
        </c:ser>
        <c:ser>
          <c:idx val="1"/>
          <c:order val="1"/>
          <c:tx>
            <c:strRef>
              <c:f>'Traditional Media'!$A$6</c:f>
              <c:strCache>
                <c:ptCount val="1"/>
                <c:pt idx="0">
                  <c:v>Network Television Primetime</c:v>
                </c:pt>
              </c:strCache>
            </c:strRef>
          </c:tx>
          <c:spPr>
            <a:solidFill>
              <a:srgbClr val="92D05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'Traditional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'Traditional Media'!$B$6:$M$6</c:f>
              <c:numCache>
                <c:formatCode>General</c:formatCode>
                <c:ptCount val="12"/>
                <c:pt idx="0" formatCode="0">
                  <c:v>0</c:v>
                </c:pt>
                <c:pt idx="1">
                  <c:v>0</c:v>
                </c:pt>
                <c:pt idx="2">
                  <c:v>0</c:v>
                </c:pt>
                <c:pt idx="3">
                  <c:v>0</c:v>
                </c:pt>
                <c:pt idx="4">
                  <c:v>10</c:v>
                </c:pt>
                <c:pt idx="5">
                  <c:v>50</c:v>
                </c:pt>
                <c:pt idx="6">
                  <c:v>50</c:v>
                </c:pt>
                <c:pt idx="7">
                  <c:v>20</c:v>
                </c:pt>
                <c:pt idx="8">
                  <c:v>20</c:v>
                </c:pt>
                <c:pt idx="9">
                  <c:v>20</c:v>
                </c:pt>
                <c:pt idx="10">
                  <c:v>0</c:v>
                </c:pt>
                <c:pt idx="11">
                  <c:v>0</c:v>
                </c:pt>
              </c:numCache>
            </c:numRef>
          </c:val>
          <c:extLst>
            <c:ext xmlns:c16="http://schemas.microsoft.com/office/drawing/2014/chart" uri="{C3380CC4-5D6E-409C-BE32-E72D297353CC}">
              <c16:uniqueId val="{00000001-6812-4018-B2BF-6D3EC90803EA}"/>
            </c:ext>
          </c:extLst>
        </c:ser>
        <c:ser>
          <c:idx val="2"/>
          <c:order val="2"/>
          <c:tx>
            <c:strRef>
              <c:f>'Traditional Media'!$A$7</c:f>
              <c:strCache>
                <c:ptCount val="1"/>
                <c:pt idx="0">
                  <c:v>Network Television Late Night</c:v>
                </c:pt>
              </c:strCache>
            </c:strRef>
          </c:tx>
          <c:spPr>
            <a:solidFill>
              <a:schemeClr val="accent3">
                <a:lumMod val="75000"/>
              </a:schemeClr>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'Traditional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'Traditional Media'!$B$7:$M$7</c:f>
              <c:numCache>
                <c:formatCode>General</c:formatCode>
                <c:ptCount val="12"/>
                <c:pt idx="0" formatCode="0">
                  <c:v>0</c:v>
                </c:pt>
                <c:pt idx="1">
                  <c:v>50</c:v>
                </c:pt>
                <c:pt idx="2">
                  <c:v>0</c:v>
                </c:pt>
                <c:pt idx="3">
                  <c:v>0</c:v>
                </c:pt>
                <c:pt idx="4">
                  <c:v>45</c:v>
                </c:pt>
                <c:pt idx="5" formatCode="0">
                  <c:v>100</c:v>
                </c:pt>
                <c:pt idx="6" formatCode="0">
                  <c:v>100</c:v>
                </c:pt>
                <c:pt idx="7">
                  <c:v>100</c:v>
                </c:pt>
                <c:pt idx="8">
                  <c:v>50</c:v>
                </c:pt>
                <c:pt idx="9">
                  <c:v>0</c:v>
                </c:pt>
                <c:pt idx="10">
                  <c:v>0</c:v>
                </c:pt>
                <c:pt idx="11">
                  <c:v>0</c:v>
                </c:pt>
              </c:numCache>
            </c:numRef>
          </c:val>
          <c:extLst>
            <c:ext xmlns:c16="http://schemas.microsoft.com/office/drawing/2014/chart" uri="{C3380CC4-5D6E-409C-BE32-E72D297353CC}">
              <c16:uniqueId val="{00000002-6812-4018-B2BF-6D3EC90803EA}"/>
            </c:ext>
          </c:extLst>
        </c:ser>
        <c:ser>
          <c:idx val="3"/>
          <c:order val="3"/>
          <c:tx>
            <c:strRef>
              <c:f>'Traditional Media'!$A$8</c:f>
              <c:strCache>
                <c:ptCount val="1"/>
                <c:pt idx="0">
                  <c:v>Spot Cable Television Primetime</c:v>
                </c:pt>
              </c:strCache>
            </c:strRef>
          </c:tx>
          <c:spPr>
            <a:solidFill>
              <a:schemeClr val="accent5">
                <a:lumMod val="75000"/>
              </a:schemeClr>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'Traditional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'Traditional Media'!$B$8:$M$8</c:f>
              <c:numCache>
                <c:formatCode>0</c:formatCode>
                <c:ptCount val="12"/>
                <c:pt idx="0">
                  <c:v>0</c:v>
                </c:pt>
                <c:pt idx="1">
                  <c:v>100</c:v>
                </c:pt>
                <c:pt idx="2">
                  <c:v>100</c:v>
                </c:pt>
                <c:pt idx="3">
                  <c:v>100</c:v>
                </c:pt>
                <c:pt idx="4">
                  <c:v>100</c:v>
                </c:pt>
                <c:pt idx="5">
                  <c:v>125</c:v>
                </c:pt>
                <c:pt idx="6">
                  <c:v>125</c:v>
                </c:pt>
                <c:pt idx="7">
                  <c:v>100</c:v>
                </c:pt>
                <c:pt idx="8">
                  <c:v>100</c:v>
                </c:pt>
                <c:pt idx="9">
                  <c:v>100</c:v>
                </c:pt>
                <c:pt idx="10">
                  <c:v>100</c:v>
                </c:pt>
              </c:numCache>
            </c:numRef>
          </c:val>
          <c:extLst>
            <c:ext xmlns:c16="http://schemas.microsoft.com/office/drawing/2014/chart" uri="{C3380CC4-5D6E-409C-BE32-E72D297353CC}">
              <c16:uniqueId val="{00000003-6812-4018-B2BF-6D3EC90803EA}"/>
            </c:ext>
          </c:extLst>
        </c:ser>
        <c:ser>
          <c:idx val="4"/>
          <c:order val="4"/>
          <c:tx>
            <c:strRef>
              <c:f>'Traditional Media'!$A$9</c:f>
              <c:strCache>
                <c:ptCount val="1"/>
                <c:pt idx="0">
                  <c:v>Spot Television Primetime</c:v>
                </c:pt>
              </c:strCache>
            </c:strRef>
          </c:tx>
          <c:spPr>
            <a:solidFill>
              <a:schemeClr val="accent5"/>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'Traditional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'Traditional Media'!$B$9:$M$9</c:f>
              <c:numCache>
                <c:formatCode>General</c:formatCode>
                <c:ptCount val="12"/>
                <c:pt idx="1">
                  <c:v>50</c:v>
                </c:pt>
                <c:pt idx="2">
                  <c:v>26</c:v>
                </c:pt>
                <c:pt idx="5">
                  <c:v>100</c:v>
                </c:pt>
              </c:numCache>
            </c:numRef>
          </c:val>
          <c:extLst>
            <c:ext xmlns:c16="http://schemas.microsoft.com/office/drawing/2014/chart" uri="{C3380CC4-5D6E-409C-BE32-E72D297353CC}">
              <c16:uniqueId val="{00000004-6812-4018-B2BF-6D3EC90803EA}"/>
            </c:ext>
          </c:extLst>
        </c:ser>
        <c:ser>
          <c:idx val="5"/>
          <c:order val="5"/>
          <c:tx>
            <c:strRef>
              <c:f>'Traditional Media'!$A$10</c:f>
              <c:strCache>
                <c:ptCount val="1"/>
                <c:pt idx="0">
                  <c:v>Spot Television Late Night</c:v>
                </c:pt>
              </c:strCache>
            </c:strRef>
          </c:tx>
          <c:spPr>
            <a:solidFill>
              <a:schemeClr val="accent5">
                <a:lumMod val="40000"/>
                <a:lumOff val="60000"/>
              </a:schemeClr>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'Traditional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'Traditional Media'!$B$10:$M$10</c:f>
              <c:numCache>
                <c:formatCode>0</c:formatCode>
                <c:ptCount val="12"/>
                <c:pt idx="5">
                  <c:v>100</c:v>
                </c:pt>
                <c:pt idx="6">
                  <c:v>100</c:v>
                </c:pt>
                <c:pt idx="7" formatCode="General">
                  <c:v>100</c:v>
                </c:pt>
                <c:pt idx="8" formatCode="General">
                  <c:v>84</c:v>
                </c:pt>
              </c:numCache>
            </c:numRef>
          </c:val>
          <c:extLst>
            <c:ext xmlns:c16="http://schemas.microsoft.com/office/drawing/2014/chart" uri="{C3380CC4-5D6E-409C-BE32-E72D297353CC}">
              <c16:uniqueId val="{00000005-6812-4018-B2BF-6D3EC90803EA}"/>
            </c:ext>
          </c:extLst>
        </c:ser>
        <c:ser>
          <c:idx val="6"/>
          <c:order val="6"/>
          <c:tx>
            <c:strRef>
              <c:f>'Traditional Media'!$A$11</c:f>
              <c:strCache>
                <c:ptCount val="1"/>
                <c:pt idx="0">
                  <c:v>National Radio Morning Drive</c:v>
                </c:pt>
              </c:strCache>
            </c:strRef>
          </c:tx>
          <c:spPr>
            <a:solidFill>
              <a:srgbClr val="FF9933"/>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'Traditional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'Traditional Media'!$B$11:$M$11</c:f>
              <c:numCache>
                <c:formatCode>0</c:formatCode>
                <c:ptCount val="12"/>
                <c:pt idx="0">
                  <c:v>50</c:v>
                </c:pt>
                <c:pt idx="1">
                  <c:v>100</c:v>
                </c:pt>
                <c:pt idx="2">
                  <c:v>50</c:v>
                </c:pt>
                <c:pt idx="3">
                  <c:v>50</c:v>
                </c:pt>
                <c:pt idx="4">
                  <c:v>100</c:v>
                </c:pt>
                <c:pt idx="5">
                  <c:v>150</c:v>
                </c:pt>
                <c:pt idx="6">
                  <c:v>50</c:v>
                </c:pt>
                <c:pt idx="7">
                  <c:v>100</c:v>
                </c:pt>
                <c:pt idx="8">
                  <c:v>118</c:v>
                </c:pt>
                <c:pt idx="9">
                  <c:v>100</c:v>
                </c:pt>
                <c:pt idx="10">
                  <c:v>50</c:v>
                </c:pt>
                <c:pt idx="11">
                  <c:v>50</c:v>
                </c:pt>
              </c:numCache>
            </c:numRef>
          </c:val>
          <c:extLst>
            <c:ext xmlns:c16="http://schemas.microsoft.com/office/drawing/2014/chart" uri="{C3380CC4-5D6E-409C-BE32-E72D297353CC}">
              <c16:uniqueId val="{00000006-6812-4018-B2BF-6D3EC90803EA}"/>
            </c:ext>
          </c:extLst>
        </c:ser>
        <c:ser>
          <c:idx val="7"/>
          <c:order val="7"/>
          <c:tx>
            <c:strRef>
              <c:f>'Traditional Media'!$A$12</c:f>
              <c:strCache>
                <c:ptCount val="1"/>
                <c:pt idx="0">
                  <c:v>National Radio Evening Drive</c:v>
                </c:pt>
              </c:strCache>
            </c:strRef>
          </c:tx>
          <c:spPr>
            <a:solidFill>
              <a:srgbClr val="FFC0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'Traditional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'Traditional Media'!$B$12:$M$12</c:f>
              <c:numCache>
                <c:formatCode>General</c:formatCode>
                <c:ptCount val="12"/>
                <c:pt idx="0" formatCode="0">
                  <c:v>50</c:v>
                </c:pt>
                <c:pt idx="1">
                  <c:v>150</c:v>
                </c:pt>
                <c:pt idx="2">
                  <c:v>50</c:v>
                </c:pt>
                <c:pt idx="3">
                  <c:v>50</c:v>
                </c:pt>
                <c:pt idx="4">
                  <c:v>100</c:v>
                </c:pt>
                <c:pt idx="5">
                  <c:v>93</c:v>
                </c:pt>
                <c:pt idx="6">
                  <c:v>75</c:v>
                </c:pt>
                <c:pt idx="7">
                  <c:v>75</c:v>
                </c:pt>
                <c:pt idx="8">
                  <c:v>75</c:v>
                </c:pt>
                <c:pt idx="9">
                  <c:v>75</c:v>
                </c:pt>
                <c:pt idx="10">
                  <c:v>75</c:v>
                </c:pt>
                <c:pt idx="11">
                  <c:v>100</c:v>
                </c:pt>
              </c:numCache>
            </c:numRef>
          </c:val>
          <c:extLst>
            <c:ext xmlns:c16="http://schemas.microsoft.com/office/drawing/2014/chart" uri="{C3380CC4-5D6E-409C-BE32-E72D297353CC}">
              <c16:uniqueId val="{00000007-6812-4018-B2BF-6D3EC90803EA}"/>
            </c:ext>
          </c:extLst>
        </c:ser>
        <c:ser>
          <c:idx val="8"/>
          <c:order val="8"/>
          <c:tx>
            <c:strRef>
              <c:f>'Traditional Media'!$A$13</c:f>
              <c:strCache>
                <c:ptCount val="1"/>
                <c:pt idx="0">
                  <c:v>National Mem's Magazines</c:v>
                </c:pt>
              </c:strCache>
            </c:strRef>
          </c:tx>
          <c:spPr>
            <a:solidFill>
              <a:srgbClr val="7030A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'Traditional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'Traditional Media'!$B$13:$M$13</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6812-4018-B2BF-6D3EC90803EA}"/>
            </c:ext>
          </c:extLst>
        </c:ser>
        <c:ser>
          <c:idx val="9"/>
          <c:order val="9"/>
          <c:tx>
            <c:strRef>
              <c:f>'Traditional Media'!$A$14</c:f>
              <c:strCache>
                <c:ptCount val="1"/>
                <c:pt idx="0">
                  <c:v>National Women's Magazines</c:v>
                </c:pt>
              </c:strCache>
            </c:strRef>
          </c:tx>
          <c:spPr>
            <a:solidFill>
              <a:srgbClr val="CC00CC"/>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'Traditional Media'!$B$4:$M$4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'Traditional Media'!$B$14:$M$14</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6812-4018-B2BF-6D3EC90803EA}"/>
            </c:ext>
          </c:extLst>
        </c:ser>
        <c:dLbls>
          <c:showLegendKey val="0"/>
          <c:showVal val="0"/>
          <c:showCatName val="0"/>
          <c:showSerName val="0"/>
          <c:showPercent val="0"/>
          <c:showBubbleSize val="0"/>
        </c:dLbls>
        <c:gapWidth val="150"/>
        <c:overlap val="100"/>
        <c:axId val="2098372952"/>
        <c:axId val="2120289832"/>
      </c:barChart>
      <c:catAx>
        <c:axId val="2098372952"/>
        <c:scaling>
          <c:orientation val="minMax"/>
        </c:scaling>
        <c:delete val="0"/>
        <c:axPos val="b"/>
        <c:numFmt formatCode="General" sourceLinked="0"/>
        <c:majorTickMark val="out"/>
        <c:minorTickMark val="none"/>
        <c:tickLblPos val="nextTo"/>
        <c:crossAx val="2120289832"/>
        <c:crosses val="autoZero"/>
        <c:auto val="1"/>
        <c:lblAlgn val="ctr"/>
        <c:lblOffset val="100"/>
        <c:noMultiLvlLbl val="0"/>
      </c:catAx>
      <c:valAx>
        <c:axId val="2120289832"/>
        <c:scaling>
          <c:orientation val="minMax"/>
        </c:scaling>
        <c:delete val="0"/>
        <c:axPos val="l"/>
        <c:majorGridlines/>
        <c:numFmt formatCode="0" sourceLinked="1"/>
        <c:majorTickMark val="out"/>
        <c:minorTickMark val="none"/>
        <c:tickLblPos val="nextTo"/>
        <c:crossAx val="2098372952"/>
        <c:crosses val="autoZero"/>
        <c:crossBetween val="between"/>
      </c:valAx>
    </c:plotArea>
    <c:legend>
      <c:legendPos val="b"/>
      <c:layout>
        <c:manualLayout>
          <c:xMode val="edge"/>
          <c:yMode val="edge"/>
          <c:x val="2.5107818586258695E-2"/>
          <c:y val="0.86928724604619967"/>
          <c:w val="0.94677820051428485"/>
          <c:h val="0.10605698579534367"/>
        </c:manualLayout>
      </c:layout>
      <c:overlay val="0"/>
      <c:txPr>
        <a:bodyPr/>
        <a:lstStyle/>
        <a:p>
          <a:pPr>
            <a:defRPr sz="1600"/>
          </a:pPr>
          <a:endParaRPr lang="en-US"/>
        </a:p>
      </c:txPr>
    </c:legend>
    <c:plotVisOnly val="1"/>
    <c:dispBlanksAs val="gap"/>
    <c:showDLblsOverMax val="0"/>
  </c:chart>
  <c:printSettings>
    <c:headerFooter/>
    <c:pageMargins b="1" l="0.75" r="0.75" t="1"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400" b="1" i="0" u="none" strike="noStrike" kern="1200" baseline="0">
                <a:solidFill>
                  <a:schemeClr val="tx1"/>
                </a:solidFill>
                <a:latin typeface="+mn-lt"/>
                <a:ea typeface="+mn-ea"/>
                <a:cs typeface="+mn-cs"/>
              </a:defRPr>
            </a:pPr>
            <a:r>
              <a:rPr lang="en-US" sz="2400">
                <a:solidFill>
                  <a:schemeClr val="tx1"/>
                </a:solidFill>
              </a:rPr>
              <a:t>Combined Media Flow Chart</a:t>
            </a:r>
          </a:p>
        </c:rich>
      </c:tx>
      <c:layout>
        <c:manualLayout>
          <c:xMode val="edge"/>
          <c:yMode val="edge"/>
          <c:x val="0.35490790143769341"/>
          <c:y val="4.060913705583756E-2"/>
        </c:manualLayout>
      </c:layout>
      <c:overlay val="0"/>
      <c:spPr>
        <a:noFill/>
        <a:ln>
          <a:noFill/>
        </a:ln>
        <a:effectLst/>
      </c:spPr>
      <c:txPr>
        <a:bodyPr rot="0" spcFirstLastPara="1" vertOverflow="ellipsis" vert="horz" wrap="square" anchor="ctr" anchorCtr="1"/>
        <a:lstStyle/>
        <a:p>
          <a:pPr>
            <a:defRPr sz="2400" b="1" i="0" u="none" strike="noStrike" kern="1200" baseline="0">
              <a:solidFill>
                <a:schemeClr val="tx1"/>
              </a:solidFill>
              <a:latin typeface="+mn-lt"/>
              <a:ea typeface="+mn-ea"/>
              <a:cs typeface="+mn-cs"/>
            </a:defRPr>
          </a:pPr>
          <a:endParaRPr lang="en-US"/>
        </a:p>
      </c:txPr>
    </c:title>
    <c:autoTitleDeleted val="0"/>
    <c:plotArea>
      <c:layout>
        <c:manualLayout>
          <c:layoutTarget val="inner"/>
          <c:xMode val="edge"/>
          <c:yMode val="edge"/>
          <c:x val="2.83871978689231E-2"/>
          <c:y val="0.13314266915545639"/>
          <c:w val="0.96066752849923609"/>
          <c:h val="0.75421884333423839"/>
        </c:manualLayout>
      </c:layout>
      <c:barChart>
        <c:barDir val="col"/>
        <c:grouping val="stacked"/>
        <c:varyColors val="0"/>
        <c:ser>
          <c:idx val="0"/>
          <c:order val="0"/>
          <c:tx>
            <c:strRef>
              <c:f>'All Flow Chart'!$A$68</c:f>
              <c:strCache>
                <c:ptCount val="1"/>
                <c:pt idx="0">
                  <c:v>Impact Media</c:v>
                </c:pt>
              </c:strCache>
            </c:strRef>
          </c:tx>
          <c:spPr>
            <a:solidFill>
              <a:srgbClr val="C00000"/>
            </a:solidFill>
            <a:ln>
              <a:noFill/>
            </a:ln>
            <a:effectLst>
              <a:outerShdw blurRad="40000" dist="23000" dir="5400000" rotWithShape="0">
                <a:srgbClr val="000000">
                  <a:alpha val="35000"/>
                </a:srgbClr>
              </a:outerShdw>
            </a:effectLst>
          </c:spPr>
          <c:invertIfNegative val="0"/>
          <c:cat>
            <c:strRef>
              <c:f>'All Flow Chart'!$B$67:$M$67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'All Flow Chart'!$B$68:$M$68</c:f>
              <c:numCache>
                <c:formatCode>General</c:formatCode>
                <c:ptCount val="12"/>
                <c:pt idx="0">
                  <c:v>0</c:v>
                </c:pt>
                <c:pt idx="1">
                  <c:v>75</c:v>
                </c:pt>
                <c:pt idx="2">
                  <c:v>25</c:v>
                </c:pt>
                <c:pt idx="3">
                  <c:v>0</c:v>
                </c:pt>
                <c:pt idx="4">
                  <c:v>28</c:v>
                </c:pt>
                <c:pt idx="5">
                  <c:v>3</c:v>
                </c:pt>
                <c:pt idx="6">
                  <c:v>3</c:v>
                </c:pt>
                <c:pt idx="7">
                  <c:v>3</c:v>
                </c:pt>
                <c:pt idx="8">
                  <c:v>0</c:v>
                </c:pt>
                <c:pt idx="9">
                  <c:v>0</c:v>
                </c:pt>
                <c:pt idx="10">
                  <c:v>0</c:v>
                </c:pt>
                <c:pt idx="11">
                  <c:v>0</c:v>
                </c:pt>
              </c:numCache>
            </c:numRef>
          </c:val>
          <c:extLst>
            <c:ext xmlns:c16="http://schemas.microsoft.com/office/drawing/2014/chart" uri="{C3380CC4-5D6E-409C-BE32-E72D297353CC}">
              <c16:uniqueId val="{00000000-9D9C-4539-BE75-39A877875589}"/>
            </c:ext>
          </c:extLst>
        </c:ser>
        <c:ser>
          <c:idx val="1"/>
          <c:order val="1"/>
          <c:tx>
            <c:strRef>
              <c:f>'All Flow Chart'!$A$69</c:f>
              <c:strCache>
                <c:ptCount val="1"/>
                <c:pt idx="0">
                  <c:v>Fixed Digital</c:v>
                </c:pt>
              </c:strCache>
            </c:strRef>
          </c:tx>
          <c:spPr>
            <a:solidFill>
              <a:srgbClr val="00B0F0"/>
            </a:solidFill>
            <a:ln>
              <a:noFill/>
            </a:ln>
            <a:effectLst>
              <a:outerShdw blurRad="40000" dist="23000" dir="5400000" rotWithShape="0">
                <a:srgbClr val="000000">
                  <a:alpha val="35000"/>
                </a:srgbClr>
              </a:outerShdw>
            </a:effectLst>
          </c:spPr>
          <c:invertIfNegative val="0"/>
          <c:cat>
            <c:strRef>
              <c:f>'All Flow Chart'!$B$67:$M$67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'All Flow Chart'!$B$69:$M$69</c:f>
              <c:numCache>
                <c:formatCode>General</c:formatCode>
                <c:ptCount val="12"/>
                <c:pt idx="0">
                  <c:v>2</c:v>
                </c:pt>
                <c:pt idx="1">
                  <c:v>14</c:v>
                </c:pt>
                <c:pt idx="2">
                  <c:v>2</c:v>
                </c:pt>
                <c:pt idx="3">
                  <c:v>2</c:v>
                </c:pt>
                <c:pt idx="4">
                  <c:v>2</c:v>
                </c:pt>
                <c:pt idx="5">
                  <c:v>5</c:v>
                </c:pt>
                <c:pt idx="6">
                  <c:v>2</c:v>
                </c:pt>
                <c:pt idx="7">
                  <c:v>2</c:v>
                </c:pt>
                <c:pt idx="8">
                  <c:v>2</c:v>
                </c:pt>
                <c:pt idx="9">
                  <c:v>2</c:v>
                </c:pt>
                <c:pt idx="10">
                  <c:v>2</c:v>
                </c:pt>
                <c:pt idx="11">
                  <c:v>2</c:v>
                </c:pt>
              </c:numCache>
            </c:numRef>
          </c:val>
          <c:extLst>
            <c:ext xmlns:c16="http://schemas.microsoft.com/office/drawing/2014/chart" uri="{C3380CC4-5D6E-409C-BE32-E72D297353CC}">
              <c16:uniqueId val="{00000001-9D9C-4539-BE75-39A877875589}"/>
            </c:ext>
          </c:extLst>
        </c:ser>
        <c:ser>
          <c:idx val="2"/>
          <c:order val="2"/>
          <c:tx>
            <c:strRef>
              <c:f>'All Flow Chart'!$A$70</c:f>
              <c:strCache>
                <c:ptCount val="1"/>
                <c:pt idx="0">
                  <c:v>CPM Digital</c:v>
                </c:pt>
              </c:strCache>
            </c:strRef>
          </c:tx>
          <c:spPr>
            <a:solidFill>
              <a:srgbClr val="0070C0"/>
            </a:solidFill>
            <a:ln>
              <a:noFill/>
            </a:ln>
            <a:effectLst>
              <a:outerShdw blurRad="40000" dist="23000" dir="5400000" rotWithShape="0">
                <a:srgbClr val="000000">
                  <a:alpha val="35000"/>
                </a:srgbClr>
              </a:outerShdw>
            </a:effectLst>
          </c:spPr>
          <c:invertIfNegative val="0"/>
          <c:cat>
            <c:strRef>
              <c:f>'All Flow Chart'!$B$67:$M$67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'All Flow Chart'!$B$70:$M$70</c:f>
              <c:numCache>
                <c:formatCode>General</c:formatCode>
                <c:ptCount val="12"/>
                <c:pt idx="0">
                  <c:v>10</c:v>
                </c:pt>
                <c:pt idx="1">
                  <c:v>12</c:v>
                </c:pt>
                <c:pt idx="2">
                  <c:v>10</c:v>
                </c:pt>
                <c:pt idx="3">
                  <c:v>9</c:v>
                </c:pt>
                <c:pt idx="4">
                  <c:v>12</c:v>
                </c:pt>
                <c:pt idx="5">
                  <c:v>12</c:v>
                </c:pt>
                <c:pt idx="6">
                  <c:v>12</c:v>
                </c:pt>
                <c:pt idx="7">
                  <c:v>11</c:v>
                </c:pt>
                <c:pt idx="8">
                  <c:v>9</c:v>
                </c:pt>
                <c:pt idx="9">
                  <c:v>9</c:v>
                </c:pt>
                <c:pt idx="10">
                  <c:v>9</c:v>
                </c:pt>
                <c:pt idx="11">
                  <c:v>9</c:v>
                </c:pt>
              </c:numCache>
            </c:numRef>
          </c:val>
          <c:extLst>
            <c:ext xmlns:c16="http://schemas.microsoft.com/office/drawing/2014/chart" uri="{C3380CC4-5D6E-409C-BE32-E72D297353CC}">
              <c16:uniqueId val="{00000002-9D9C-4539-BE75-39A877875589}"/>
            </c:ext>
          </c:extLst>
        </c:ser>
        <c:ser>
          <c:idx val="3"/>
          <c:order val="3"/>
          <c:tx>
            <c:strRef>
              <c:f>'All Flow Chart'!$A$71</c:f>
              <c:strCache>
                <c:ptCount val="1"/>
                <c:pt idx="0">
                  <c:v>Traditional</c:v>
                </c:pt>
              </c:strCache>
            </c:strRef>
          </c:tx>
          <c:spPr>
            <a:solidFill>
              <a:srgbClr val="FFC000"/>
            </a:solidFill>
            <a:ln>
              <a:noFill/>
            </a:ln>
            <a:effectLst>
              <a:outerShdw blurRad="40000" dist="23000" dir="5400000" rotWithShape="0">
                <a:srgbClr val="000000">
                  <a:alpha val="35000"/>
                </a:srgbClr>
              </a:outerShdw>
            </a:effectLst>
          </c:spPr>
          <c:invertIfNegative val="0"/>
          <c:cat>
            <c:strRef>
              <c:f>'All Flow Chart'!$B$67:$M$67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'All Flow Chart'!$B$71:$M$71</c:f>
              <c:numCache>
                <c:formatCode>0</c:formatCode>
                <c:ptCount val="12"/>
                <c:pt idx="0">
                  <c:v>10</c:v>
                </c:pt>
                <c:pt idx="1">
                  <c:v>55</c:v>
                </c:pt>
                <c:pt idx="2">
                  <c:v>24.6</c:v>
                </c:pt>
                <c:pt idx="3">
                  <c:v>22</c:v>
                </c:pt>
                <c:pt idx="4">
                  <c:v>39.5</c:v>
                </c:pt>
                <c:pt idx="5">
                  <c:v>81.8</c:v>
                </c:pt>
                <c:pt idx="6">
                  <c:v>60</c:v>
                </c:pt>
                <c:pt idx="7">
                  <c:v>55.5</c:v>
                </c:pt>
                <c:pt idx="8">
                  <c:v>44.7</c:v>
                </c:pt>
                <c:pt idx="9">
                  <c:v>29.5</c:v>
                </c:pt>
                <c:pt idx="10">
                  <c:v>22.5</c:v>
                </c:pt>
                <c:pt idx="11">
                  <c:v>15</c:v>
                </c:pt>
              </c:numCache>
            </c:numRef>
          </c:val>
          <c:extLst>
            <c:ext xmlns:c16="http://schemas.microsoft.com/office/drawing/2014/chart" uri="{C3380CC4-5D6E-409C-BE32-E72D297353CC}">
              <c16:uniqueId val="{00000003-9D9C-4539-BE75-39A877875589}"/>
            </c:ext>
          </c:extLst>
        </c:ser>
        <c:dLbls>
          <c:showLegendKey val="0"/>
          <c:showVal val="0"/>
          <c:showCatName val="0"/>
          <c:showSerName val="0"/>
          <c:showPercent val="0"/>
          <c:showBubbleSize val="0"/>
        </c:dLbls>
        <c:gapWidth val="150"/>
        <c:overlap val="100"/>
        <c:axId val="611039056"/>
        <c:axId val="611047912"/>
      </c:barChart>
      <c:catAx>
        <c:axId val="611039056"/>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611047912"/>
        <c:crosses val="autoZero"/>
        <c:auto val="1"/>
        <c:lblAlgn val="ctr"/>
        <c:lblOffset val="100"/>
        <c:noMultiLvlLbl val="0"/>
      </c:catAx>
      <c:valAx>
        <c:axId val="611047912"/>
        <c:scaling>
          <c:orientation val="minMax"/>
        </c:scaling>
        <c:delete val="0"/>
        <c:axPos val="l"/>
        <c:majorGridlines>
          <c:spPr>
            <a:ln w="9525" cap="flat" cmpd="sng" algn="ctr">
              <a:solidFill>
                <a:schemeClr val="tx1">
                  <a:lumMod val="50000"/>
                  <a:lumOff val="50000"/>
                </a:schemeClr>
              </a:solidFill>
              <a:round/>
            </a:ln>
            <a:effectLst/>
          </c:spPr>
        </c:majorGridlines>
        <c:numFmt formatCode="General" sourceLinked="1"/>
        <c:majorTickMark val="out"/>
        <c:minorTickMark val="none"/>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611039056"/>
        <c:crosses val="autoZero"/>
        <c:crossBetween val="between"/>
      </c:valAx>
      <c:spPr>
        <a:noFill/>
        <a:ln>
          <a:noFill/>
        </a:ln>
        <a:effectLst/>
      </c:spPr>
    </c:plotArea>
    <c:legend>
      <c:legendPos val="b"/>
      <c:layout>
        <c:manualLayout>
          <c:xMode val="edge"/>
          <c:yMode val="edge"/>
          <c:x val="0.29652804749803613"/>
          <c:y val="0.93882149214106869"/>
          <c:w val="0.51782739844086656"/>
          <c:h val="4.1394775317514843E-2"/>
        </c:manualLayout>
      </c:layout>
      <c:overlay val="0"/>
      <c:spPr>
        <a:noFill/>
        <a:ln>
          <a:noFill/>
        </a:ln>
        <a:effectLst/>
      </c:spPr>
      <c:txPr>
        <a:bodyPr rot="0" spcFirstLastPara="1" vertOverflow="ellipsis" vert="horz" wrap="square" anchor="ctr" anchorCtr="1"/>
        <a:lstStyle/>
        <a:p>
          <a:pPr>
            <a:defRPr sz="180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02">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 Id="rId4"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15</xdr:col>
      <xdr:colOff>582535</xdr:colOff>
      <xdr:row>0</xdr:row>
      <xdr:rowOff>236424</xdr:rowOff>
    </xdr:from>
    <xdr:to>
      <xdr:col>29</xdr:col>
      <xdr:colOff>301058</xdr:colOff>
      <xdr:row>26</xdr:row>
      <xdr:rowOff>11906</xdr:rowOff>
    </xdr:to>
    <xdr:graphicFrame macro="">
      <xdr:nvGraphicFramePr>
        <xdr:cNvPr id="3" name="Chart 2">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16</xdr:col>
      <xdr:colOff>190501</xdr:colOff>
      <xdr:row>1</xdr:row>
      <xdr:rowOff>122462</xdr:rowOff>
    </xdr:from>
    <xdr:to>
      <xdr:col>29</xdr:col>
      <xdr:colOff>730555</xdr:colOff>
      <xdr:row>33</xdr:row>
      <xdr:rowOff>0</xdr:rowOff>
    </xdr:to>
    <xdr:graphicFrame macro="">
      <xdr:nvGraphicFramePr>
        <xdr:cNvPr id="4" name="Chart 3">
          <a:extLst>
            <a:ext uri="{FF2B5EF4-FFF2-40B4-BE49-F238E27FC236}">
              <a16:creationId xmlns:a16="http://schemas.microsoft.com/office/drawing/2014/main" id="{94F7E8F0-07D6-4529-8E25-D2A63D758D9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15</xdr:col>
      <xdr:colOff>470201</xdr:colOff>
      <xdr:row>0</xdr:row>
      <xdr:rowOff>476251</xdr:rowOff>
    </xdr:from>
    <xdr:to>
      <xdr:col>31</xdr:col>
      <xdr:colOff>81643</xdr:colOff>
      <xdr:row>31</xdr:row>
      <xdr:rowOff>27214</xdr:rowOff>
    </xdr:to>
    <xdr:graphicFrame macro="">
      <xdr:nvGraphicFramePr>
        <xdr:cNvPr id="2" name="Chart 1">
          <a:extLst>
            <a:ext uri="{FF2B5EF4-FFF2-40B4-BE49-F238E27FC236}">
              <a16:creationId xmlns:a16="http://schemas.microsoft.com/office/drawing/2014/main" id="{1F620DA3-6E2A-4CE2-B1E8-28B6B7C7B29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394607</xdr:colOff>
      <xdr:row>0</xdr:row>
      <xdr:rowOff>258536</xdr:rowOff>
    </xdr:from>
    <xdr:to>
      <xdr:col>19</xdr:col>
      <xdr:colOff>711844</xdr:colOff>
      <xdr:row>28</xdr:row>
      <xdr:rowOff>183696</xdr:rowOff>
    </xdr:to>
    <xdr:graphicFrame macro="">
      <xdr:nvGraphicFramePr>
        <xdr:cNvPr id="5" name="Chart 4">
          <a:extLst>
            <a:ext uri="{FF2B5EF4-FFF2-40B4-BE49-F238E27FC236}">
              <a16:creationId xmlns:a16="http://schemas.microsoft.com/office/drawing/2014/main" id="{25B01723-D347-474B-86BD-EC6F55328C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419100</xdr:colOff>
      <xdr:row>31</xdr:row>
      <xdr:rowOff>38100</xdr:rowOff>
    </xdr:from>
    <xdr:to>
      <xdr:col>21</xdr:col>
      <xdr:colOff>304800</xdr:colOff>
      <xdr:row>64</xdr:row>
      <xdr:rowOff>0</xdr:rowOff>
    </xdr:to>
    <xdr:graphicFrame macro="">
      <xdr:nvGraphicFramePr>
        <xdr:cNvPr id="6" name="Chart 5">
          <a:extLst>
            <a:ext uri="{FF2B5EF4-FFF2-40B4-BE49-F238E27FC236}">
              <a16:creationId xmlns:a16="http://schemas.microsoft.com/office/drawing/2014/main" id="{C38262D0-4020-478E-8484-73429C25B84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22</xdr:col>
      <xdr:colOff>38100</xdr:colOff>
      <xdr:row>0</xdr:row>
      <xdr:rowOff>133350</xdr:rowOff>
    </xdr:from>
    <xdr:to>
      <xdr:col>37</xdr:col>
      <xdr:colOff>425149</xdr:colOff>
      <xdr:row>35</xdr:row>
      <xdr:rowOff>179613</xdr:rowOff>
    </xdr:to>
    <xdr:graphicFrame macro="">
      <xdr:nvGraphicFramePr>
        <xdr:cNvPr id="7" name="Chart 6">
          <a:extLst>
            <a:ext uri="{FF2B5EF4-FFF2-40B4-BE49-F238E27FC236}">
              <a16:creationId xmlns:a16="http://schemas.microsoft.com/office/drawing/2014/main" id="{12806327-3648-4C6E-9BD1-158C5078CF2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21</xdr:col>
      <xdr:colOff>762000</xdr:colOff>
      <xdr:row>36</xdr:row>
      <xdr:rowOff>209550</xdr:rowOff>
    </xdr:from>
    <xdr:to>
      <xdr:col>37</xdr:col>
      <xdr:colOff>419100</xdr:colOff>
      <xdr:row>73</xdr:row>
      <xdr:rowOff>133350</xdr:rowOff>
    </xdr:to>
    <xdr:graphicFrame macro="">
      <xdr:nvGraphicFramePr>
        <xdr:cNvPr id="8" name="Chart 7">
          <a:extLst>
            <a:ext uri="{FF2B5EF4-FFF2-40B4-BE49-F238E27FC236}">
              <a16:creationId xmlns:a16="http://schemas.microsoft.com/office/drawing/2014/main" id="{3CDE2166-8BB7-4E51-8F09-13D01DA6015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56"/>
  <sheetViews>
    <sheetView topLeftCell="A2" zoomScale="70" zoomScaleNormal="70" zoomScalePageLayoutView="75" workbookViewId="0">
      <selection activeCell="J38" sqref="J37:J38"/>
    </sheetView>
  </sheetViews>
  <sheetFormatPr defaultColWidth="10.75" defaultRowHeight="18" customHeight="1" x14ac:dyDescent="0.15"/>
  <cols>
    <col min="1" max="1" width="26.75" style="1" customWidth="1"/>
    <col min="2" max="15" width="6.25" style="1" customWidth="1"/>
    <col min="16" max="16384" width="10.75" style="1"/>
  </cols>
  <sheetData>
    <row r="1" spans="1:16" ht="39" customHeight="1" x14ac:dyDescent="0.15">
      <c r="A1" s="55" t="s">
        <v>28</v>
      </c>
      <c r="B1" s="55"/>
      <c r="C1" s="55"/>
      <c r="D1" s="55"/>
      <c r="E1" s="55"/>
      <c r="F1" s="55"/>
      <c r="G1" s="55"/>
      <c r="H1" s="55"/>
    </row>
    <row r="2" spans="1:16" ht="18" customHeight="1" x14ac:dyDescent="0.2">
      <c r="A2" s="4"/>
    </row>
    <row r="3" spans="1:16" s="25" customFormat="1" ht="24" customHeight="1" x14ac:dyDescent="0.2">
      <c r="A3" s="23" t="s">
        <v>23</v>
      </c>
      <c r="B3" s="56" t="s">
        <v>30</v>
      </c>
      <c r="C3" s="56"/>
      <c r="D3" s="56"/>
      <c r="E3" s="56"/>
      <c r="F3" s="24"/>
      <c r="G3" s="24"/>
      <c r="H3" s="24"/>
      <c r="I3" s="24"/>
      <c r="J3" s="24"/>
      <c r="K3" s="24"/>
      <c r="L3" s="24"/>
      <c r="M3" s="24"/>
      <c r="N3" s="24"/>
      <c r="O3" s="24"/>
    </row>
    <row r="4" spans="1:16" s="30" customFormat="1" ht="24" customHeight="1" x14ac:dyDescent="0.2">
      <c r="A4" s="26" t="s">
        <v>9</v>
      </c>
      <c r="B4" s="27" t="s">
        <v>10</v>
      </c>
      <c r="C4" s="27" t="s">
        <v>11</v>
      </c>
      <c r="D4" s="27" t="s">
        <v>12</v>
      </c>
      <c r="E4" s="27" t="s">
        <v>13</v>
      </c>
      <c r="F4" s="27" t="s">
        <v>14</v>
      </c>
      <c r="G4" s="27" t="s">
        <v>15</v>
      </c>
      <c r="H4" s="27" t="s">
        <v>16</v>
      </c>
      <c r="I4" s="27" t="s">
        <v>17</v>
      </c>
      <c r="J4" s="27" t="s">
        <v>18</v>
      </c>
      <c r="K4" s="27" t="s">
        <v>19</v>
      </c>
      <c r="L4" s="27" t="s">
        <v>20</v>
      </c>
      <c r="M4" s="28" t="s">
        <v>8</v>
      </c>
      <c r="N4" s="28"/>
      <c r="O4" s="27" t="s">
        <v>26</v>
      </c>
      <c r="P4" s="29"/>
    </row>
    <row r="5" spans="1:16" s="25" customFormat="1" ht="24" customHeight="1" x14ac:dyDescent="0.2">
      <c r="A5" s="31" t="s">
        <v>76</v>
      </c>
      <c r="B5" s="24"/>
      <c r="C5" s="24"/>
      <c r="D5" s="24">
        <v>25</v>
      </c>
      <c r="E5" s="24"/>
      <c r="F5" s="24"/>
      <c r="G5" s="24"/>
      <c r="H5" s="24"/>
      <c r="I5" s="24"/>
      <c r="J5" s="24"/>
      <c r="K5" s="24"/>
      <c r="L5" s="24"/>
      <c r="M5" s="24"/>
      <c r="N5" s="24"/>
      <c r="O5" s="32">
        <f>SUM(B5:M5)</f>
        <v>25</v>
      </c>
    </row>
    <row r="6" spans="1:16" s="25" customFormat="1" ht="24" customHeight="1" x14ac:dyDescent="0.2">
      <c r="A6" s="31" t="s">
        <v>77</v>
      </c>
      <c r="B6" s="24"/>
      <c r="C6" s="24">
        <v>25</v>
      </c>
      <c r="D6" s="24"/>
      <c r="E6" s="24"/>
      <c r="F6" s="24"/>
      <c r="G6" s="24"/>
      <c r="H6" s="24"/>
      <c r="I6" s="24"/>
      <c r="J6" s="24"/>
      <c r="K6" s="24"/>
      <c r="L6" s="24"/>
      <c r="M6" s="24"/>
      <c r="N6" s="24"/>
      <c r="O6" s="32">
        <f>SUM(B6:M6)</f>
        <v>25</v>
      </c>
    </row>
    <row r="7" spans="1:16" s="25" customFormat="1" ht="24" customHeight="1" x14ac:dyDescent="0.2">
      <c r="A7" s="31" t="s">
        <v>78</v>
      </c>
      <c r="B7" s="24"/>
      <c r="C7" s="24"/>
      <c r="D7" s="24"/>
      <c r="E7" s="24"/>
      <c r="F7" s="24">
        <v>25</v>
      </c>
      <c r="G7" s="24"/>
      <c r="H7" s="24"/>
      <c r="I7" s="24"/>
      <c r="J7" s="24"/>
      <c r="K7" s="24"/>
      <c r="L7" s="24"/>
      <c r="M7" s="24"/>
      <c r="N7" s="24"/>
      <c r="O7" s="32">
        <f>SUM(B7:M7)</f>
        <v>25</v>
      </c>
    </row>
    <row r="8" spans="1:16" s="25" customFormat="1" ht="24" customHeight="1" x14ac:dyDescent="0.2">
      <c r="A8" s="31" t="s">
        <v>79</v>
      </c>
      <c r="B8" s="24"/>
      <c r="C8" s="24">
        <v>50</v>
      </c>
      <c r="D8" s="24"/>
      <c r="E8" s="24"/>
      <c r="F8" s="24"/>
      <c r="G8" s="24"/>
      <c r="H8" s="24"/>
      <c r="I8" s="24"/>
      <c r="J8" s="24"/>
      <c r="K8" s="24"/>
      <c r="L8" s="24"/>
      <c r="M8" s="24"/>
      <c r="N8" s="24"/>
      <c r="O8" s="32">
        <f>SUM(B8:M8)</f>
        <v>50</v>
      </c>
    </row>
    <row r="9" spans="1:16" s="25" customFormat="1" ht="24" customHeight="1" x14ac:dyDescent="0.2">
      <c r="A9" s="33" t="s">
        <v>80</v>
      </c>
      <c r="B9" s="24"/>
      <c r="C9" s="24"/>
      <c r="D9" s="24"/>
      <c r="E9" s="24"/>
      <c r="F9" s="24">
        <v>3</v>
      </c>
      <c r="G9" s="24">
        <v>3</v>
      </c>
      <c r="H9" s="24">
        <v>3</v>
      </c>
      <c r="I9" s="24">
        <v>3</v>
      </c>
      <c r="J9" s="24"/>
      <c r="K9" s="24"/>
      <c r="L9" s="24"/>
      <c r="M9" s="24"/>
      <c r="N9" s="24"/>
      <c r="O9" s="32">
        <f>SUM(B9:M9)</f>
        <v>12</v>
      </c>
    </row>
    <row r="10" spans="1:16" s="25" customFormat="1" ht="24" customHeight="1" x14ac:dyDescent="0.2">
      <c r="A10" s="33"/>
      <c r="B10" s="24"/>
      <c r="C10" s="24"/>
      <c r="D10" s="24"/>
      <c r="E10" s="24"/>
      <c r="F10" s="24"/>
      <c r="G10" s="24"/>
      <c r="H10" s="24"/>
      <c r="I10" s="24"/>
      <c r="J10" s="24"/>
      <c r="K10" s="24"/>
      <c r="L10" s="24"/>
      <c r="M10" s="24"/>
      <c r="N10" s="24"/>
      <c r="O10" s="32"/>
    </row>
    <row r="11" spans="1:16" s="25" customFormat="1" ht="24" customHeight="1" x14ac:dyDescent="0.2">
      <c r="A11" s="34" t="s">
        <v>27</v>
      </c>
      <c r="B11" s="24">
        <f t="shared" ref="B11:M11" si="0">SUM(B5:B9)</f>
        <v>0</v>
      </c>
      <c r="C11" s="24">
        <f t="shared" si="0"/>
        <v>75</v>
      </c>
      <c r="D11" s="24">
        <f t="shared" si="0"/>
        <v>25</v>
      </c>
      <c r="E11" s="24">
        <f t="shared" si="0"/>
        <v>0</v>
      </c>
      <c r="F11" s="24">
        <f t="shared" si="0"/>
        <v>28</v>
      </c>
      <c r="G11" s="24">
        <f t="shared" si="0"/>
        <v>3</v>
      </c>
      <c r="H11" s="24">
        <f t="shared" si="0"/>
        <v>3</v>
      </c>
      <c r="I11" s="24">
        <f t="shared" si="0"/>
        <v>3</v>
      </c>
      <c r="J11" s="24">
        <f t="shared" si="0"/>
        <v>0</v>
      </c>
      <c r="K11" s="24">
        <f t="shared" si="0"/>
        <v>0</v>
      </c>
      <c r="L11" s="24">
        <f t="shared" si="0"/>
        <v>0</v>
      </c>
      <c r="M11" s="24">
        <f t="shared" si="0"/>
        <v>0</v>
      </c>
      <c r="N11" s="24"/>
      <c r="O11" s="46">
        <f>SUM(O5:O9)</f>
        <v>137</v>
      </c>
    </row>
    <row r="12" spans="1:16" ht="18" customHeight="1" x14ac:dyDescent="0.2">
      <c r="A12" s="21"/>
      <c r="B12" s="19"/>
      <c r="C12" s="19"/>
      <c r="D12" s="19"/>
      <c r="E12" s="19"/>
      <c r="F12" s="19"/>
      <c r="G12" s="19"/>
      <c r="H12" s="19"/>
      <c r="I12" s="19"/>
      <c r="J12" s="19"/>
      <c r="K12" s="19"/>
      <c r="L12" s="19"/>
      <c r="M12" s="19"/>
      <c r="N12" s="19"/>
      <c r="O12" s="19"/>
    </row>
    <row r="13" spans="1:16" ht="18" customHeight="1" x14ac:dyDescent="0.2">
      <c r="A13" s="21"/>
      <c r="B13" s="19"/>
      <c r="C13" s="19"/>
      <c r="D13" s="19"/>
      <c r="E13" s="19"/>
      <c r="F13" s="19"/>
      <c r="G13" s="19"/>
      <c r="H13" s="19"/>
      <c r="I13" s="19"/>
      <c r="J13" s="19"/>
      <c r="K13" s="19"/>
      <c r="L13" s="19"/>
      <c r="M13" s="19"/>
      <c r="N13" s="19"/>
      <c r="O13" s="19"/>
    </row>
    <row r="14" spans="1:16" ht="18" customHeight="1" x14ac:dyDescent="0.2">
      <c r="A14" s="21"/>
      <c r="B14" s="19"/>
      <c r="C14" s="19"/>
      <c r="D14" s="19"/>
      <c r="E14" s="19"/>
      <c r="F14" s="19"/>
      <c r="G14" s="19"/>
      <c r="H14" s="19"/>
      <c r="I14" s="19"/>
      <c r="J14" s="19"/>
      <c r="K14" s="19"/>
      <c r="L14" s="19"/>
      <c r="M14" s="19"/>
      <c r="N14" s="19"/>
      <c r="O14" s="19"/>
    </row>
    <row r="15" spans="1:16" ht="18" customHeight="1" x14ac:dyDescent="0.2">
      <c r="A15" s="21"/>
      <c r="B15" s="19"/>
      <c r="C15" s="19"/>
      <c r="D15" s="19"/>
      <c r="E15" s="19"/>
      <c r="F15" s="19"/>
      <c r="G15" s="19"/>
      <c r="H15" s="19"/>
      <c r="I15" s="19"/>
      <c r="J15" s="19"/>
      <c r="K15" s="19"/>
      <c r="L15" s="19"/>
      <c r="M15" s="19"/>
      <c r="N15" s="19"/>
      <c r="O15" s="19"/>
    </row>
    <row r="16" spans="1:16" ht="18" customHeight="1" x14ac:dyDescent="0.2">
      <c r="A16" s="19"/>
      <c r="B16" s="19"/>
      <c r="C16" s="19"/>
      <c r="D16" s="19"/>
      <c r="E16" s="19"/>
      <c r="F16" s="19"/>
      <c r="G16" s="19"/>
      <c r="H16" s="19"/>
      <c r="I16" s="19"/>
      <c r="J16" s="19"/>
      <c r="K16" s="19"/>
      <c r="L16" s="19"/>
      <c r="M16" s="19"/>
      <c r="N16" s="19"/>
      <c r="O16" s="19"/>
    </row>
    <row r="17" spans="1:15" ht="18" customHeight="1" x14ac:dyDescent="0.2">
      <c r="A17" s="19"/>
      <c r="B17" s="19"/>
      <c r="C17" s="19"/>
      <c r="D17" s="19"/>
      <c r="E17" s="19"/>
      <c r="F17" s="19"/>
      <c r="G17" s="19"/>
      <c r="H17" s="19"/>
      <c r="I17" s="19"/>
      <c r="J17" s="19"/>
      <c r="K17" s="19"/>
      <c r="L17" s="19"/>
      <c r="M17" s="19"/>
      <c r="N17" s="19"/>
      <c r="O17" s="19"/>
    </row>
    <row r="18" spans="1:15" ht="18" customHeight="1" x14ac:dyDescent="0.2">
      <c r="A18" s="22"/>
      <c r="B18" s="58" t="s">
        <v>55</v>
      </c>
      <c r="C18" s="58"/>
      <c r="D18" s="58"/>
      <c r="E18" s="58"/>
      <c r="F18" s="58"/>
      <c r="G18" s="58"/>
      <c r="H18" s="58"/>
      <c r="I18" s="58"/>
      <c r="J18" s="58"/>
      <c r="K18" s="58"/>
      <c r="L18" s="58"/>
      <c r="M18" s="58"/>
      <c r="N18" s="58"/>
      <c r="O18" s="58"/>
    </row>
    <row r="19" spans="1:15" ht="18" customHeight="1" x14ac:dyDescent="0.2">
      <c r="A19" s="20"/>
      <c r="B19" s="58"/>
      <c r="C19" s="58"/>
      <c r="D19" s="58"/>
      <c r="E19" s="58"/>
      <c r="F19" s="58"/>
      <c r="G19" s="58"/>
      <c r="H19" s="58"/>
      <c r="I19" s="58"/>
      <c r="J19" s="58"/>
      <c r="K19" s="58"/>
      <c r="L19" s="58"/>
      <c r="M19" s="58"/>
      <c r="N19" s="58"/>
      <c r="O19" s="58"/>
    </row>
    <row r="20" spans="1:15" ht="18" customHeight="1" x14ac:dyDescent="0.2">
      <c r="A20" s="12"/>
      <c r="B20" s="58"/>
      <c r="C20" s="58"/>
      <c r="D20" s="58"/>
      <c r="E20" s="58"/>
      <c r="F20" s="58"/>
      <c r="G20" s="58"/>
      <c r="H20" s="58"/>
      <c r="I20" s="58"/>
      <c r="J20" s="58"/>
      <c r="K20" s="58"/>
      <c r="L20" s="58"/>
      <c r="M20" s="58"/>
      <c r="N20" s="58"/>
      <c r="O20" s="58"/>
    </row>
    <row r="21" spans="1:15" ht="18" customHeight="1" x14ac:dyDescent="0.2">
      <c r="A21" s="12"/>
      <c r="B21" s="58"/>
      <c r="C21" s="58"/>
      <c r="D21" s="58"/>
      <c r="E21" s="58"/>
      <c r="F21" s="58"/>
      <c r="G21" s="58"/>
      <c r="H21" s="58"/>
      <c r="I21" s="58"/>
      <c r="J21" s="58"/>
      <c r="K21" s="58"/>
      <c r="L21" s="58"/>
      <c r="M21" s="58"/>
      <c r="N21" s="58"/>
      <c r="O21" s="58"/>
    </row>
    <row r="22" spans="1:15" ht="18" customHeight="1" x14ac:dyDescent="0.2">
      <c r="A22" s="12"/>
      <c r="B22" s="58"/>
      <c r="C22" s="58"/>
      <c r="D22" s="58"/>
      <c r="E22" s="58"/>
      <c r="F22" s="58"/>
      <c r="G22" s="58"/>
      <c r="H22" s="58"/>
      <c r="I22" s="58"/>
      <c r="J22" s="58"/>
      <c r="K22" s="58"/>
      <c r="L22" s="58"/>
      <c r="M22" s="58"/>
      <c r="N22" s="58"/>
      <c r="O22" s="58"/>
    </row>
    <row r="23" spans="1:15" ht="18" customHeight="1" x14ac:dyDescent="0.2">
      <c r="A23" s="12"/>
      <c r="B23" s="58"/>
      <c r="C23" s="58"/>
      <c r="D23" s="58"/>
      <c r="E23" s="58"/>
      <c r="F23" s="58"/>
      <c r="G23" s="58"/>
      <c r="H23" s="58"/>
      <c r="I23" s="58"/>
      <c r="J23" s="58"/>
      <c r="K23" s="58"/>
      <c r="L23" s="58"/>
      <c r="M23" s="58"/>
      <c r="N23" s="58"/>
      <c r="O23" s="58"/>
    </row>
    <row r="24" spans="1:15" ht="18" customHeight="1" x14ac:dyDescent="0.2">
      <c r="A24" s="6"/>
      <c r="B24" s="58"/>
      <c r="C24" s="58"/>
      <c r="D24" s="58"/>
      <c r="E24" s="58"/>
      <c r="F24" s="58"/>
      <c r="G24" s="58"/>
      <c r="H24" s="58"/>
      <c r="I24" s="58"/>
      <c r="J24" s="58"/>
      <c r="K24" s="58"/>
      <c r="L24" s="58"/>
      <c r="M24" s="58"/>
      <c r="N24" s="58"/>
      <c r="O24" s="58"/>
    </row>
    <row r="25" spans="1:15" ht="18" customHeight="1" x14ac:dyDescent="0.2">
      <c r="A25" s="6"/>
      <c r="B25" s="58"/>
      <c r="C25" s="58"/>
      <c r="D25" s="58"/>
      <c r="E25" s="58"/>
      <c r="F25" s="58"/>
      <c r="G25" s="58"/>
      <c r="H25" s="58"/>
      <c r="I25" s="58"/>
      <c r="J25" s="58"/>
      <c r="K25" s="58"/>
      <c r="L25" s="58"/>
      <c r="M25" s="58"/>
      <c r="N25" s="58"/>
      <c r="O25" s="58"/>
    </row>
    <row r="26" spans="1:15" ht="18" customHeight="1" x14ac:dyDescent="0.2">
      <c r="A26" s="13"/>
      <c r="B26" s="58"/>
      <c r="C26" s="58"/>
      <c r="D26" s="58"/>
      <c r="E26" s="58"/>
      <c r="F26" s="58"/>
      <c r="G26" s="58"/>
      <c r="H26" s="58"/>
      <c r="I26" s="58"/>
      <c r="J26" s="58"/>
      <c r="K26" s="58"/>
      <c r="L26" s="58"/>
      <c r="M26" s="58"/>
      <c r="N26" s="58"/>
      <c r="O26" s="58"/>
    </row>
    <row r="27" spans="1:15" ht="18" customHeight="1" x14ac:dyDescent="0.2">
      <c r="A27" s="6"/>
      <c r="O27" s="3"/>
    </row>
    <row r="28" spans="1:15" ht="18" customHeight="1" x14ac:dyDescent="0.2">
      <c r="A28" s="6"/>
      <c r="O28" s="3"/>
    </row>
    <row r="29" spans="1:15" ht="18" customHeight="1" x14ac:dyDescent="0.2">
      <c r="A29" s="6"/>
      <c r="O29" s="3"/>
    </row>
    <row r="30" spans="1:15" ht="18" customHeight="1" x14ac:dyDescent="0.2">
      <c r="A30" s="6"/>
      <c r="O30" s="3"/>
    </row>
    <row r="31" spans="1:15" ht="18" customHeight="1" x14ac:dyDescent="0.2">
      <c r="A31" s="6"/>
      <c r="O31" s="3"/>
    </row>
    <row r="33" spans="1:15" ht="18" customHeight="1" x14ac:dyDescent="0.15">
      <c r="A33" s="5"/>
    </row>
    <row r="43" spans="1:15" ht="18" customHeight="1" x14ac:dyDescent="0.2">
      <c r="A43" s="7"/>
      <c r="B43" s="57"/>
      <c r="C43" s="57"/>
      <c r="D43" s="57"/>
      <c r="E43" s="57"/>
    </row>
    <row r="44" spans="1:15" s="16" customFormat="1" ht="18" customHeight="1" x14ac:dyDescent="0.2">
      <c r="A44" s="13"/>
      <c r="B44" s="17"/>
      <c r="C44" s="17"/>
      <c r="D44" s="17"/>
      <c r="E44" s="17"/>
      <c r="F44" s="17"/>
      <c r="G44" s="17"/>
      <c r="H44" s="17"/>
      <c r="I44" s="17"/>
      <c r="J44" s="17"/>
      <c r="K44" s="17"/>
      <c r="L44" s="17"/>
      <c r="M44" s="13"/>
      <c r="N44" s="13"/>
      <c r="O44" s="17"/>
    </row>
    <row r="45" spans="1:15" ht="18" customHeight="1" x14ac:dyDescent="0.15">
      <c r="A45" s="18"/>
      <c r="B45" s="3"/>
      <c r="C45" s="8"/>
      <c r="D45" s="8"/>
      <c r="E45" s="8"/>
      <c r="F45" s="8"/>
      <c r="G45" s="8"/>
      <c r="H45" s="8"/>
      <c r="I45" s="8"/>
      <c r="J45" s="8"/>
      <c r="K45" s="8"/>
      <c r="L45" s="8"/>
      <c r="M45" s="8"/>
      <c r="N45" s="3"/>
      <c r="O45" s="3"/>
    </row>
    <row r="46" spans="1:15" ht="18" customHeight="1" x14ac:dyDescent="0.15">
      <c r="A46" s="18"/>
      <c r="B46" s="3"/>
      <c r="C46" s="8"/>
      <c r="D46" s="8"/>
      <c r="E46" s="8"/>
      <c r="F46" s="8"/>
      <c r="G46" s="8"/>
      <c r="H46" s="8"/>
      <c r="I46" s="8"/>
      <c r="J46" s="8"/>
      <c r="K46" s="8"/>
      <c r="L46" s="8"/>
      <c r="M46" s="8"/>
      <c r="N46" s="3"/>
      <c r="O46" s="3"/>
    </row>
    <row r="47" spans="1:15" ht="18" customHeight="1" x14ac:dyDescent="0.15">
      <c r="A47" s="18"/>
      <c r="B47" s="3"/>
      <c r="C47" s="8"/>
      <c r="D47" s="8"/>
      <c r="E47" s="8"/>
      <c r="F47" s="8"/>
      <c r="G47" s="9"/>
      <c r="H47" s="9"/>
      <c r="I47" s="8"/>
      <c r="J47" s="8"/>
      <c r="K47" s="8"/>
      <c r="L47" s="8"/>
      <c r="M47" s="8"/>
      <c r="N47" s="3"/>
      <c r="O47" s="3"/>
    </row>
    <row r="48" spans="1:15" ht="18" customHeight="1" x14ac:dyDescent="0.15">
      <c r="A48" s="18"/>
      <c r="B48" s="3"/>
      <c r="C48" s="8"/>
      <c r="D48" s="8"/>
      <c r="E48" s="8"/>
      <c r="F48" s="8"/>
      <c r="G48" s="8"/>
      <c r="H48" s="8"/>
      <c r="I48" s="8"/>
      <c r="J48" s="8"/>
      <c r="K48" s="8"/>
      <c r="L48" s="8"/>
      <c r="M48" s="8"/>
      <c r="N48" s="3"/>
      <c r="O48" s="3"/>
    </row>
    <row r="49" spans="1:15" ht="18" customHeight="1" x14ac:dyDescent="0.15">
      <c r="A49" s="18"/>
      <c r="B49" s="3"/>
      <c r="C49" s="8"/>
      <c r="D49" s="8"/>
      <c r="E49" s="8"/>
      <c r="F49" s="8"/>
      <c r="G49" s="8"/>
      <c r="H49" s="8"/>
      <c r="I49" s="8"/>
      <c r="J49" s="8"/>
      <c r="K49" s="8"/>
      <c r="L49" s="8"/>
      <c r="M49" s="8"/>
      <c r="N49" s="3"/>
      <c r="O49" s="3"/>
    </row>
    <row r="50" spans="1:15" ht="18" customHeight="1" x14ac:dyDescent="0.15">
      <c r="A50" s="18"/>
      <c r="B50" s="3"/>
      <c r="C50" s="3"/>
      <c r="D50" s="3"/>
      <c r="E50" s="8"/>
      <c r="F50" s="8"/>
      <c r="G50" s="3"/>
      <c r="H50" s="3"/>
      <c r="I50" s="8"/>
      <c r="J50" s="8"/>
      <c r="K50" s="8"/>
      <c r="L50" s="8"/>
      <c r="M50" s="8"/>
      <c r="N50" s="3"/>
      <c r="O50" s="3"/>
    </row>
    <row r="51" spans="1:15" ht="18" customHeight="1" x14ac:dyDescent="0.15">
      <c r="A51" s="18"/>
      <c r="B51" s="3"/>
      <c r="C51" s="3"/>
      <c r="D51" s="3"/>
      <c r="E51" s="8"/>
      <c r="F51" s="8"/>
      <c r="G51" s="3"/>
      <c r="H51" s="3"/>
      <c r="I51" s="8"/>
      <c r="J51" s="8"/>
      <c r="K51" s="8"/>
      <c r="L51" s="8"/>
      <c r="M51" s="8"/>
      <c r="N51" s="3"/>
      <c r="O51" s="3"/>
    </row>
    <row r="52" spans="1:15" ht="18" customHeight="1" x14ac:dyDescent="0.15">
      <c r="A52" s="18"/>
      <c r="B52" s="3"/>
      <c r="C52" s="8"/>
      <c r="D52" s="8"/>
      <c r="E52" s="8"/>
      <c r="F52" s="8"/>
      <c r="G52" s="8"/>
      <c r="H52" s="8"/>
      <c r="I52" s="8"/>
      <c r="J52" s="8"/>
      <c r="K52" s="8"/>
      <c r="L52" s="8"/>
      <c r="M52" s="8"/>
      <c r="N52" s="3"/>
      <c r="O52" s="3"/>
    </row>
    <row r="53" spans="1:15" ht="18" customHeight="1" x14ac:dyDescent="0.15">
      <c r="A53" s="18"/>
      <c r="B53" s="3"/>
      <c r="C53" s="3"/>
      <c r="D53" s="3"/>
      <c r="E53" s="3"/>
      <c r="F53" s="3"/>
      <c r="G53" s="3"/>
      <c r="H53" s="3"/>
      <c r="I53" s="3"/>
      <c r="J53" s="3"/>
      <c r="K53" s="3"/>
      <c r="L53" s="3"/>
      <c r="M53" s="3"/>
      <c r="N53" s="3"/>
      <c r="O53" s="3"/>
    </row>
    <row r="54" spans="1:15" ht="18" customHeight="1" x14ac:dyDescent="0.15">
      <c r="A54" s="18"/>
      <c r="B54" s="3"/>
      <c r="C54" s="3"/>
      <c r="D54" s="3"/>
      <c r="E54" s="3"/>
      <c r="F54" s="3"/>
      <c r="G54" s="3"/>
      <c r="H54" s="3"/>
      <c r="I54" s="3"/>
      <c r="J54" s="3"/>
      <c r="K54" s="3"/>
      <c r="L54" s="3"/>
      <c r="M54" s="3"/>
      <c r="N54" s="3"/>
      <c r="O54" s="3"/>
    </row>
    <row r="55" spans="1:15" ht="18" customHeight="1" x14ac:dyDescent="0.15">
      <c r="A55" s="2"/>
      <c r="B55" s="3"/>
      <c r="C55" s="3"/>
      <c r="D55" s="3"/>
      <c r="E55" s="3"/>
      <c r="F55" s="3"/>
      <c r="G55" s="3"/>
      <c r="H55" s="3"/>
      <c r="I55" s="3"/>
      <c r="J55" s="3"/>
      <c r="K55" s="3"/>
      <c r="L55" s="3"/>
      <c r="M55" s="3"/>
      <c r="N55" s="3"/>
      <c r="O55" s="3"/>
    </row>
    <row r="56" spans="1:15" ht="18" customHeight="1" x14ac:dyDescent="0.15">
      <c r="A56" s="2"/>
      <c r="B56" s="3"/>
      <c r="C56" s="3"/>
      <c r="D56" s="3"/>
      <c r="E56" s="3"/>
      <c r="F56" s="3"/>
      <c r="G56" s="3"/>
      <c r="H56" s="3"/>
      <c r="I56" s="3"/>
      <c r="J56" s="3"/>
      <c r="K56" s="3"/>
      <c r="L56" s="3"/>
      <c r="M56" s="3"/>
      <c r="N56" s="3"/>
      <c r="O56" s="3"/>
    </row>
  </sheetData>
  <mergeCells count="4">
    <mergeCell ref="A1:H1"/>
    <mergeCell ref="B3:E3"/>
    <mergeCell ref="B43:E43"/>
    <mergeCell ref="B18:O26"/>
  </mergeCells>
  <phoneticPr fontId="2" type="noConversion"/>
  <pageMargins left="0.75" right="0.75" top="1" bottom="1" header="0.5" footer="0.5"/>
  <pageSetup orientation="portrait" horizontalDpi="4294967292" verticalDpi="4294967292"/>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62"/>
  <sheetViews>
    <sheetView zoomScale="70" zoomScaleNormal="70" zoomScalePageLayoutView="75" workbookViewId="0">
      <selection activeCell="AG13" sqref="AG13"/>
    </sheetView>
  </sheetViews>
  <sheetFormatPr defaultColWidth="10.75" defaultRowHeight="18" customHeight="1" x14ac:dyDescent="0.15"/>
  <cols>
    <col min="1" max="1" width="28.375" style="1" customWidth="1"/>
    <col min="2" max="15" width="6.25" style="38" customWidth="1"/>
    <col min="16" max="16384" width="10.75" style="1"/>
  </cols>
  <sheetData>
    <row r="1" spans="1:16" ht="39" customHeight="1" x14ac:dyDescent="0.15">
      <c r="A1" s="55" t="s">
        <v>28</v>
      </c>
      <c r="B1" s="55"/>
      <c r="C1" s="55"/>
      <c r="D1" s="55"/>
      <c r="E1" s="55"/>
      <c r="F1" s="55"/>
      <c r="G1" s="55"/>
      <c r="H1" s="55"/>
    </row>
    <row r="3" spans="1:16" s="25" customFormat="1" ht="23.25" customHeight="1" x14ac:dyDescent="0.2">
      <c r="A3" s="42" t="s">
        <v>29</v>
      </c>
      <c r="B3" s="59" t="s">
        <v>30</v>
      </c>
      <c r="C3" s="59"/>
      <c r="D3" s="59"/>
      <c r="E3" s="59"/>
      <c r="F3" s="40"/>
      <c r="G3" s="40"/>
      <c r="H3" s="40"/>
      <c r="I3" s="40"/>
      <c r="J3" s="40"/>
      <c r="K3" s="40"/>
      <c r="L3" s="40"/>
      <c r="M3" s="40"/>
      <c r="N3" s="40"/>
      <c r="O3" s="40"/>
    </row>
    <row r="4" spans="1:16" s="30" customFormat="1" ht="23.25" customHeight="1" x14ac:dyDescent="0.2">
      <c r="A4" s="26" t="s">
        <v>9</v>
      </c>
      <c r="B4" s="34" t="s">
        <v>10</v>
      </c>
      <c r="C4" s="34" t="s">
        <v>11</v>
      </c>
      <c r="D4" s="34" t="s">
        <v>12</v>
      </c>
      <c r="E4" s="34" t="s">
        <v>13</v>
      </c>
      <c r="F4" s="34" t="s">
        <v>14</v>
      </c>
      <c r="G4" s="34" t="s">
        <v>15</v>
      </c>
      <c r="H4" s="34" t="s">
        <v>16</v>
      </c>
      <c r="I4" s="34" t="s">
        <v>17</v>
      </c>
      <c r="J4" s="34" t="s">
        <v>18</v>
      </c>
      <c r="K4" s="34" t="s">
        <v>19</v>
      </c>
      <c r="L4" s="34" t="s">
        <v>20</v>
      </c>
      <c r="M4" s="26" t="s">
        <v>8</v>
      </c>
      <c r="N4" s="26"/>
      <c r="O4" s="34" t="s">
        <v>26</v>
      </c>
      <c r="P4" s="29"/>
    </row>
    <row r="5" spans="1:16" s="25" customFormat="1" ht="23.25" customHeight="1" x14ac:dyDescent="0.2">
      <c r="A5" s="31" t="s">
        <v>58</v>
      </c>
      <c r="B5" s="40">
        <v>1</v>
      </c>
      <c r="C5" s="40">
        <v>1</v>
      </c>
      <c r="D5" s="40">
        <v>1</v>
      </c>
      <c r="E5" s="40">
        <v>1</v>
      </c>
      <c r="F5" s="40">
        <v>1</v>
      </c>
      <c r="G5" s="40">
        <v>1</v>
      </c>
      <c r="H5" s="40">
        <v>1</v>
      </c>
      <c r="I5" s="40">
        <v>1</v>
      </c>
      <c r="J5" s="40">
        <v>1</v>
      </c>
      <c r="K5" s="40">
        <v>1</v>
      </c>
      <c r="L5" s="40">
        <v>1</v>
      </c>
      <c r="M5" s="40">
        <v>1</v>
      </c>
      <c r="N5" s="40"/>
      <c r="O5" s="32">
        <f t="shared" ref="O5:O22" si="0">SUM(B5:M5)</f>
        <v>12</v>
      </c>
    </row>
    <row r="6" spans="1:16" s="25" customFormat="1" ht="23.25" customHeight="1" x14ac:dyDescent="0.2">
      <c r="A6" s="31" t="s">
        <v>59</v>
      </c>
      <c r="B6" s="40"/>
      <c r="C6" s="40">
        <v>1</v>
      </c>
      <c r="D6" s="40"/>
      <c r="E6" s="40"/>
      <c r="F6" s="40"/>
      <c r="G6" s="40">
        <v>1</v>
      </c>
      <c r="H6" s="40"/>
      <c r="I6" s="40"/>
      <c r="J6" s="40"/>
      <c r="K6" s="40"/>
      <c r="L6" s="40"/>
      <c r="M6" s="40"/>
      <c r="N6" s="40"/>
      <c r="O6" s="32">
        <f t="shared" si="0"/>
        <v>2</v>
      </c>
    </row>
    <row r="7" spans="1:16" s="25" customFormat="1" ht="23.25" customHeight="1" x14ac:dyDescent="0.2">
      <c r="A7" s="31" t="s">
        <v>62</v>
      </c>
      <c r="B7" s="40"/>
      <c r="C7" s="40"/>
      <c r="D7" s="40"/>
      <c r="E7" s="40"/>
      <c r="F7" s="40"/>
      <c r="G7" s="40">
        <v>1</v>
      </c>
      <c r="H7" s="40"/>
      <c r="I7" s="40"/>
      <c r="J7" s="40"/>
      <c r="K7" s="40"/>
      <c r="L7" s="40"/>
      <c r="M7" s="40"/>
      <c r="N7" s="40"/>
      <c r="O7" s="32">
        <f t="shared" si="0"/>
        <v>1</v>
      </c>
    </row>
    <row r="8" spans="1:16" s="25" customFormat="1" ht="23.25" customHeight="1" x14ac:dyDescent="0.2">
      <c r="A8" s="31" t="s">
        <v>60</v>
      </c>
      <c r="B8" s="40">
        <v>1</v>
      </c>
      <c r="C8" s="40">
        <v>1</v>
      </c>
      <c r="D8" s="40">
        <v>1</v>
      </c>
      <c r="E8" s="40">
        <v>1</v>
      </c>
      <c r="F8" s="40">
        <v>1</v>
      </c>
      <c r="G8" s="40">
        <v>1</v>
      </c>
      <c r="H8" s="40">
        <v>1</v>
      </c>
      <c r="I8" s="40">
        <v>1</v>
      </c>
      <c r="J8" s="40">
        <v>1</v>
      </c>
      <c r="K8" s="40">
        <v>1</v>
      </c>
      <c r="L8" s="40">
        <v>1</v>
      </c>
      <c r="M8" s="40">
        <v>1</v>
      </c>
      <c r="N8" s="40"/>
      <c r="O8" s="32">
        <f t="shared" si="0"/>
        <v>12</v>
      </c>
    </row>
    <row r="9" spans="1:16" s="25" customFormat="1" ht="23.25" customHeight="1" x14ac:dyDescent="0.2">
      <c r="A9" s="33" t="s">
        <v>61</v>
      </c>
      <c r="B9" s="40"/>
      <c r="C9" s="40">
        <v>1</v>
      </c>
      <c r="D9" s="40"/>
      <c r="E9" s="40"/>
      <c r="F9" s="40"/>
      <c r="G9" s="40"/>
      <c r="H9" s="40"/>
      <c r="I9" s="40"/>
      <c r="J9" s="40"/>
      <c r="K9" s="40"/>
      <c r="L9" s="40"/>
      <c r="M9" s="40"/>
      <c r="N9" s="40"/>
      <c r="O9" s="32">
        <f t="shared" si="0"/>
        <v>1</v>
      </c>
    </row>
    <row r="10" spans="1:16" s="25" customFormat="1" ht="23.25" customHeight="1" x14ac:dyDescent="0.2">
      <c r="A10" s="33" t="s">
        <v>63</v>
      </c>
      <c r="B10" s="40"/>
      <c r="C10" s="40">
        <v>7</v>
      </c>
      <c r="D10" s="40"/>
      <c r="E10" s="40"/>
      <c r="F10" s="40"/>
      <c r="G10" s="40"/>
      <c r="H10" s="40"/>
      <c r="I10" s="40"/>
      <c r="J10" s="40"/>
      <c r="K10" s="40"/>
      <c r="L10" s="40"/>
      <c r="M10" s="40"/>
      <c r="N10" s="40"/>
      <c r="O10" s="32">
        <f t="shared" si="0"/>
        <v>7</v>
      </c>
    </row>
    <row r="11" spans="1:16" s="25" customFormat="1" ht="23.25" customHeight="1" x14ac:dyDescent="0.2">
      <c r="A11" s="26" t="s">
        <v>64</v>
      </c>
      <c r="B11" s="40">
        <v>1</v>
      </c>
      <c r="C11" s="41">
        <v>1</v>
      </c>
      <c r="D11" s="41">
        <v>1</v>
      </c>
      <c r="E11" s="41">
        <v>1</v>
      </c>
      <c r="F11" s="41">
        <v>1</v>
      </c>
      <c r="G11" s="41">
        <v>1</v>
      </c>
      <c r="H11" s="41">
        <v>1</v>
      </c>
      <c r="I11" s="41">
        <v>1</v>
      </c>
      <c r="J11" s="41">
        <v>1</v>
      </c>
      <c r="K11" s="41">
        <v>1</v>
      </c>
      <c r="L11" s="41">
        <v>1</v>
      </c>
      <c r="M11" s="41">
        <v>1</v>
      </c>
      <c r="N11" s="40"/>
      <c r="O11" s="32">
        <f t="shared" si="0"/>
        <v>12</v>
      </c>
    </row>
    <row r="12" spans="1:16" s="25" customFormat="1" ht="23.25" customHeight="1" x14ac:dyDescent="0.2">
      <c r="A12" s="33" t="s">
        <v>65</v>
      </c>
      <c r="B12" s="40">
        <v>1</v>
      </c>
      <c r="C12" s="41">
        <v>1</v>
      </c>
      <c r="D12" s="41">
        <v>1</v>
      </c>
      <c r="E12" s="41">
        <v>1</v>
      </c>
      <c r="F12" s="41">
        <v>1</v>
      </c>
      <c r="G12" s="41">
        <v>1</v>
      </c>
      <c r="H12" s="41">
        <v>1</v>
      </c>
      <c r="I12" s="41">
        <v>1</v>
      </c>
      <c r="J12" s="41">
        <v>1</v>
      </c>
      <c r="K12" s="41">
        <v>1</v>
      </c>
      <c r="L12" s="41">
        <v>1</v>
      </c>
      <c r="M12" s="41">
        <v>1</v>
      </c>
      <c r="N12" s="40"/>
      <c r="O12" s="32">
        <f t="shared" si="0"/>
        <v>12</v>
      </c>
    </row>
    <row r="13" spans="1:16" s="25" customFormat="1" ht="23.25" customHeight="1" x14ac:dyDescent="0.2">
      <c r="A13" s="33" t="s">
        <v>66</v>
      </c>
      <c r="B13" s="40"/>
      <c r="C13" s="40">
        <v>1</v>
      </c>
      <c r="D13" s="40"/>
      <c r="E13" s="40"/>
      <c r="F13" s="40"/>
      <c r="G13" s="40"/>
      <c r="H13" s="40"/>
      <c r="I13" s="40"/>
      <c r="J13" s="40"/>
      <c r="K13" s="40"/>
      <c r="L13" s="40"/>
      <c r="M13" s="40"/>
      <c r="N13" s="40"/>
      <c r="O13" s="32">
        <f t="shared" si="0"/>
        <v>1</v>
      </c>
    </row>
    <row r="14" spans="1:16" s="25" customFormat="1" ht="23.25" customHeight="1" x14ac:dyDescent="0.2">
      <c r="A14" s="33" t="s">
        <v>67</v>
      </c>
      <c r="B14" s="40">
        <v>2</v>
      </c>
      <c r="C14" s="41">
        <v>2</v>
      </c>
      <c r="D14" s="41">
        <v>2</v>
      </c>
      <c r="E14" s="41">
        <v>2</v>
      </c>
      <c r="F14" s="41">
        <v>2</v>
      </c>
      <c r="G14" s="41">
        <v>2</v>
      </c>
      <c r="H14" s="41">
        <v>2</v>
      </c>
      <c r="I14" s="41">
        <v>2</v>
      </c>
      <c r="J14" s="41">
        <v>2</v>
      </c>
      <c r="K14" s="41">
        <v>2</v>
      </c>
      <c r="L14" s="41">
        <v>2</v>
      </c>
      <c r="M14" s="41">
        <v>2</v>
      </c>
      <c r="N14" s="40"/>
      <c r="O14" s="32">
        <f t="shared" si="0"/>
        <v>24</v>
      </c>
    </row>
    <row r="15" spans="1:16" s="25" customFormat="1" ht="23.25" customHeight="1" x14ac:dyDescent="0.2">
      <c r="A15" s="33" t="s">
        <v>71</v>
      </c>
      <c r="B15" s="40">
        <v>1</v>
      </c>
      <c r="C15" s="41">
        <v>1</v>
      </c>
      <c r="D15" s="41">
        <v>1</v>
      </c>
      <c r="E15" s="41">
        <v>1</v>
      </c>
      <c r="F15" s="41">
        <v>1</v>
      </c>
      <c r="G15" s="41">
        <v>1</v>
      </c>
      <c r="H15" s="41">
        <v>1</v>
      </c>
      <c r="I15" s="41">
        <v>1</v>
      </c>
      <c r="J15" s="41">
        <v>1</v>
      </c>
      <c r="K15" s="41">
        <v>1</v>
      </c>
      <c r="L15" s="41">
        <v>1</v>
      </c>
      <c r="M15" s="41">
        <v>1</v>
      </c>
      <c r="N15" s="40"/>
      <c r="O15" s="32">
        <f t="shared" si="0"/>
        <v>12</v>
      </c>
    </row>
    <row r="16" spans="1:16" s="25" customFormat="1" ht="23.25" customHeight="1" x14ac:dyDescent="0.2">
      <c r="A16" s="33" t="s">
        <v>68</v>
      </c>
      <c r="B16" s="41">
        <v>1</v>
      </c>
      <c r="C16" s="41">
        <v>1</v>
      </c>
      <c r="D16" s="41"/>
      <c r="E16" s="41"/>
      <c r="F16" s="41">
        <v>1</v>
      </c>
      <c r="G16" s="41">
        <v>1</v>
      </c>
      <c r="H16" s="41">
        <v>1</v>
      </c>
      <c r="I16" s="41">
        <v>1</v>
      </c>
      <c r="J16" s="41"/>
      <c r="K16" s="41"/>
      <c r="L16" s="41"/>
      <c r="M16" s="41"/>
      <c r="N16" s="41"/>
      <c r="O16" s="32">
        <f t="shared" si="0"/>
        <v>6</v>
      </c>
    </row>
    <row r="17" spans="1:15" s="25" customFormat="1" ht="23.25" customHeight="1" x14ac:dyDescent="0.2">
      <c r="A17" s="33" t="s">
        <v>69</v>
      </c>
      <c r="B17" s="41"/>
      <c r="C17" s="41"/>
      <c r="D17" s="41"/>
      <c r="E17" s="41"/>
      <c r="F17" s="41">
        <v>1</v>
      </c>
      <c r="G17" s="41">
        <v>1</v>
      </c>
      <c r="H17" s="41">
        <v>1</v>
      </c>
      <c r="I17" s="41">
        <v>1</v>
      </c>
      <c r="J17" s="41"/>
      <c r="K17" s="41"/>
      <c r="L17" s="41"/>
      <c r="M17" s="41"/>
      <c r="N17" s="41"/>
      <c r="O17" s="32">
        <f t="shared" si="0"/>
        <v>4</v>
      </c>
    </row>
    <row r="18" spans="1:15" s="25" customFormat="1" ht="23.25" customHeight="1" x14ac:dyDescent="0.2">
      <c r="A18" s="33" t="s">
        <v>70</v>
      </c>
      <c r="B18" s="41"/>
      <c r="C18" s="41"/>
      <c r="D18" s="41"/>
      <c r="E18" s="41"/>
      <c r="F18" s="41">
        <v>1</v>
      </c>
      <c r="G18" s="41">
        <v>1</v>
      </c>
      <c r="H18" s="41">
        <v>1</v>
      </c>
      <c r="I18" s="41"/>
      <c r="J18" s="41"/>
      <c r="K18" s="41"/>
      <c r="L18" s="41"/>
      <c r="M18" s="41"/>
      <c r="N18" s="41"/>
      <c r="O18" s="32">
        <f t="shared" si="0"/>
        <v>3</v>
      </c>
    </row>
    <row r="19" spans="1:15" s="25" customFormat="1" ht="23.25" customHeight="1" x14ac:dyDescent="0.2">
      <c r="A19" s="33" t="s">
        <v>72</v>
      </c>
      <c r="B19" s="41"/>
      <c r="C19" s="41">
        <v>1</v>
      </c>
      <c r="D19" s="41">
        <v>1</v>
      </c>
      <c r="E19" s="41"/>
      <c r="F19" s="41"/>
      <c r="G19" s="41"/>
      <c r="H19" s="41"/>
      <c r="I19" s="41"/>
      <c r="J19" s="41"/>
      <c r="K19" s="41"/>
      <c r="L19" s="41"/>
      <c r="M19" s="41"/>
      <c r="N19" s="41"/>
      <c r="O19" s="32">
        <f t="shared" si="0"/>
        <v>2</v>
      </c>
    </row>
    <row r="20" spans="1:15" s="25" customFormat="1" ht="23.25" customHeight="1" x14ac:dyDescent="0.2">
      <c r="A20" s="33" t="s">
        <v>73</v>
      </c>
      <c r="B20" s="41">
        <v>1</v>
      </c>
      <c r="C20" s="41">
        <v>1</v>
      </c>
      <c r="D20" s="41">
        <v>1</v>
      </c>
      <c r="E20" s="41">
        <v>1</v>
      </c>
      <c r="F20" s="41">
        <v>1</v>
      </c>
      <c r="G20" s="41">
        <v>1</v>
      </c>
      <c r="H20" s="41">
        <v>1</v>
      </c>
      <c r="I20" s="41">
        <v>1</v>
      </c>
      <c r="J20" s="41">
        <v>1</v>
      </c>
      <c r="K20" s="41">
        <v>1</v>
      </c>
      <c r="L20" s="41">
        <v>1</v>
      </c>
      <c r="M20" s="41">
        <v>1</v>
      </c>
      <c r="N20" s="41"/>
      <c r="O20" s="32">
        <f t="shared" si="0"/>
        <v>12</v>
      </c>
    </row>
    <row r="21" spans="1:15" s="25" customFormat="1" ht="23.25" customHeight="1" x14ac:dyDescent="0.2">
      <c r="A21" s="33" t="s">
        <v>74</v>
      </c>
      <c r="B21" s="41">
        <v>1</v>
      </c>
      <c r="C21" s="41">
        <v>1</v>
      </c>
      <c r="D21" s="41">
        <v>1</v>
      </c>
      <c r="E21" s="41">
        <v>1</v>
      </c>
      <c r="F21" s="41">
        <v>1</v>
      </c>
      <c r="G21" s="41">
        <v>1</v>
      </c>
      <c r="H21" s="41">
        <v>1</v>
      </c>
      <c r="I21" s="41">
        <v>1</v>
      </c>
      <c r="J21" s="41">
        <v>1</v>
      </c>
      <c r="K21" s="41">
        <v>1</v>
      </c>
      <c r="L21" s="41">
        <v>1</v>
      </c>
      <c r="M21" s="41">
        <v>1</v>
      </c>
      <c r="N21" s="41"/>
      <c r="O21" s="32">
        <f t="shared" si="0"/>
        <v>12</v>
      </c>
    </row>
    <row r="22" spans="1:15" s="25" customFormat="1" ht="23.25" customHeight="1" x14ac:dyDescent="0.2">
      <c r="A22" s="33" t="s">
        <v>75</v>
      </c>
      <c r="B22" s="40">
        <v>2</v>
      </c>
      <c r="C22" s="40">
        <v>2</v>
      </c>
      <c r="D22" s="40">
        <v>2</v>
      </c>
      <c r="E22" s="40">
        <v>2</v>
      </c>
      <c r="F22" s="40">
        <v>2</v>
      </c>
      <c r="G22" s="40">
        <v>2</v>
      </c>
      <c r="H22" s="40">
        <v>2</v>
      </c>
      <c r="I22" s="40">
        <v>2</v>
      </c>
      <c r="J22" s="40">
        <v>2</v>
      </c>
      <c r="K22" s="40">
        <v>2</v>
      </c>
      <c r="L22" s="40">
        <v>2</v>
      </c>
      <c r="M22" s="40">
        <v>2</v>
      </c>
      <c r="N22" s="40"/>
      <c r="O22" s="32">
        <f t="shared" si="0"/>
        <v>24</v>
      </c>
    </row>
    <row r="23" spans="1:15" s="25" customFormat="1" ht="23.25" customHeight="1" x14ac:dyDescent="0.2">
      <c r="A23" s="24"/>
      <c r="B23" s="40"/>
      <c r="C23" s="40"/>
      <c r="D23" s="40"/>
      <c r="E23" s="40"/>
      <c r="F23" s="40"/>
      <c r="G23" s="40"/>
      <c r="H23" s="40"/>
      <c r="I23" s="40"/>
      <c r="J23" s="40"/>
      <c r="K23" s="40"/>
      <c r="L23" s="40"/>
      <c r="M23" s="40"/>
      <c r="N23" s="40"/>
      <c r="O23" s="40"/>
    </row>
    <row r="24" spans="1:15" s="25" customFormat="1" ht="23.25" customHeight="1" x14ac:dyDescent="0.2">
      <c r="N24" s="40"/>
      <c r="O24" s="40"/>
    </row>
    <row r="25" spans="1:15" ht="23.25" customHeight="1" x14ac:dyDescent="0.15">
      <c r="A25" s="34" t="s">
        <v>34</v>
      </c>
      <c r="B25" s="40">
        <f>SUM(B5:B10)</f>
        <v>2</v>
      </c>
      <c r="C25" s="40">
        <f>SUM(C5:C13)</f>
        <v>14</v>
      </c>
      <c r="D25" s="40">
        <f>SUM(D5:D10)</f>
        <v>2</v>
      </c>
      <c r="E25" s="40">
        <f>SUM(E5:E10)</f>
        <v>2</v>
      </c>
      <c r="F25" s="40">
        <f>SUM(F5:F10)</f>
        <v>2</v>
      </c>
      <c r="G25" s="40">
        <f>SUM(G5:G11)</f>
        <v>5</v>
      </c>
      <c r="H25" s="40">
        <f>SUM(H5:H10)</f>
        <v>2</v>
      </c>
      <c r="I25" s="40">
        <f>SUM(I5:I10)</f>
        <v>2</v>
      </c>
      <c r="J25" s="40">
        <f>SUM(J5:J10)</f>
        <v>2</v>
      </c>
      <c r="K25" s="40">
        <f>SUM(K5:K10)</f>
        <v>2</v>
      </c>
      <c r="L25" s="40">
        <f>SUM(L5:L10)</f>
        <v>2</v>
      </c>
      <c r="M25" s="40">
        <f>SUM(M5:M10)</f>
        <v>2</v>
      </c>
    </row>
    <row r="26" spans="1:15" ht="23.25" customHeight="1" x14ac:dyDescent="0.15">
      <c r="A26" s="34" t="s">
        <v>35</v>
      </c>
      <c r="B26" s="40">
        <f>SUM(B11:B22)</f>
        <v>10</v>
      </c>
      <c r="C26" s="40">
        <f t="shared" ref="C26:M26" si="1">SUM(C11:C22)</f>
        <v>12</v>
      </c>
      <c r="D26" s="40">
        <f t="shared" si="1"/>
        <v>10</v>
      </c>
      <c r="E26" s="40">
        <f t="shared" si="1"/>
        <v>9</v>
      </c>
      <c r="F26" s="40">
        <f t="shared" si="1"/>
        <v>12</v>
      </c>
      <c r="G26" s="40">
        <f t="shared" si="1"/>
        <v>12</v>
      </c>
      <c r="H26" s="40">
        <f t="shared" si="1"/>
        <v>12</v>
      </c>
      <c r="I26" s="40">
        <f t="shared" si="1"/>
        <v>11</v>
      </c>
      <c r="J26" s="40">
        <f t="shared" si="1"/>
        <v>9</v>
      </c>
      <c r="K26" s="40">
        <f t="shared" si="1"/>
        <v>9</v>
      </c>
      <c r="L26" s="40">
        <f t="shared" si="1"/>
        <v>9</v>
      </c>
      <c r="M26" s="40">
        <f t="shared" si="1"/>
        <v>9</v>
      </c>
    </row>
    <row r="27" spans="1:15" ht="23.25" customHeight="1" x14ac:dyDescent="0.15">
      <c r="A27" s="34" t="s">
        <v>27</v>
      </c>
      <c r="B27" s="40">
        <f t="shared" ref="B27:M27" si="2">SUM(B5:B22)</f>
        <v>12</v>
      </c>
      <c r="C27" s="40">
        <f t="shared" si="2"/>
        <v>23</v>
      </c>
      <c r="D27" s="40">
        <f t="shared" si="2"/>
        <v>12</v>
      </c>
      <c r="E27" s="40">
        <f t="shared" si="2"/>
        <v>11</v>
      </c>
      <c r="F27" s="40">
        <f t="shared" si="2"/>
        <v>14</v>
      </c>
      <c r="G27" s="40">
        <f t="shared" si="2"/>
        <v>16</v>
      </c>
      <c r="H27" s="40">
        <f t="shared" si="2"/>
        <v>14</v>
      </c>
      <c r="I27" s="40">
        <f t="shared" si="2"/>
        <v>13</v>
      </c>
      <c r="J27" s="40">
        <f t="shared" si="2"/>
        <v>11</v>
      </c>
      <c r="K27" s="40">
        <f t="shared" si="2"/>
        <v>11</v>
      </c>
      <c r="L27" s="40">
        <f t="shared" si="2"/>
        <v>11</v>
      </c>
      <c r="M27" s="40">
        <f t="shared" si="2"/>
        <v>11</v>
      </c>
    </row>
    <row r="31" spans="1:15" ht="18" customHeight="1" x14ac:dyDescent="0.15">
      <c r="B31" s="58" t="s">
        <v>56</v>
      </c>
      <c r="C31" s="58"/>
      <c r="D31" s="58"/>
      <c r="E31" s="58"/>
      <c r="F31" s="58"/>
      <c r="G31" s="58"/>
      <c r="H31" s="58"/>
      <c r="I31" s="58"/>
      <c r="J31" s="58"/>
      <c r="K31" s="58"/>
      <c r="L31" s="58"/>
      <c r="M31" s="58"/>
      <c r="N31" s="58"/>
      <c r="O31" s="58"/>
    </row>
    <row r="32" spans="1:15" ht="18" customHeight="1" x14ac:dyDescent="0.15">
      <c r="B32" s="58"/>
      <c r="C32" s="58"/>
      <c r="D32" s="58"/>
      <c r="E32" s="58"/>
      <c r="F32" s="58"/>
      <c r="G32" s="58"/>
      <c r="H32" s="58"/>
      <c r="I32" s="58"/>
      <c r="J32" s="58"/>
      <c r="K32" s="58"/>
      <c r="L32" s="58"/>
      <c r="M32" s="58"/>
      <c r="N32" s="58"/>
      <c r="O32" s="58"/>
    </row>
    <row r="33" spans="2:15" ht="18" customHeight="1" x14ac:dyDescent="0.15">
      <c r="B33" s="58"/>
      <c r="C33" s="58"/>
      <c r="D33" s="58"/>
      <c r="E33" s="58"/>
      <c r="F33" s="58"/>
      <c r="G33" s="58"/>
      <c r="H33" s="58"/>
      <c r="I33" s="58"/>
      <c r="J33" s="58"/>
      <c r="K33" s="58"/>
      <c r="L33" s="58"/>
      <c r="M33" s="58"/>
      <c r="N33" s="58"/>
      <c r="O33" s="58"/>
    </row>
    <row r="34" spans="2:15" ht="18" customHeight="1" x14ac:dyDescent="0.15">
      <c r="B34" s="58"/>
      <c r="C34" s="58"/>
      <c r="D34" s="58"/>
      <c r="E34" s="58"/>
      <c r="F34" s="58"/>
      <c r="G34" s="58"/>
      <c r="H34" s="58"/>
      <c r="I34" s="58"/>
      <c r="J34" s="58"/>
      <c r="K34" s="58"/>
      <c r="L34" s="58"/>
      <c r="M34" s="58"/>
      <c r="N34" s="58"/>
      <c r="O34" s="58"/>
    </row>
    <row r="35" spans="2:15" ht="18" customHeight="1" x14ac:dyDescent="0.15">
      <c r="B35" s="58"/>
      <c r="C35" s="58"/>
      <c r="D35" s="58"/>
      <c r="E35" s="58"/>
      <c r="F35" s="58"/>
      <c r="G35" s="58"/>
      <c r="H35" s="58"/>
      <c r="I35" s="58"/>
      <c r="J35" s="58"/>
      <c r="K35" s="58"/>
      <c r="L35" s="58"/>
      <c r="M35" s="58"/>
      <c r="N35" s="58"/>
      <c r="O35" s="58"/>
    </row>
    <row r="36" spans="2:15" ht="18" customHeight="1" x14ac:dyDescent="0.15">
      <c r="B36" s="58"/>
      <c r="C36" s="58"/>
      <c r="D36" s="58"/>
      <c r="E36" s="58"/>
      <c r="F36" s="58"/>
      <c r="G36" s="58"/>
      <c r="H36" s="58"/>
      <c r="I36" s="58"/>
      <c r="J36" s="58"/>
      <c r="K36" s="58"/>
      <c r="L36" s="58"/>
      <c r="M36" s="58"/>
      <c r="N36" s="58"/>
      <c r="O36" s="58"/>
    </row>
    <row r="37" spans="2:15" ht="18" customHeight="1" x14ac:dyDescent="0.15">
      <c r="B37" s="58"/>
      <c r="C37" s="58"/>
      <c r="D37" s="58"/>
      <c r="E37" s="58"/>
      <c r="F37" s="58"/>
      <c r="G37" s="58"/>
      <c r="H37" s="58"/>
      <c r="I37" s="58"/>
      <c r="J37" s="58"/>
      <c r="K37" s="58"/>
      <c r="L37" s="58"/>
      <c r="M37" s="58"/>
      <c r="N37" s="58"/>
      <c r="O37" s="58"/>
    </row>
    <row r="38" spans="2:15" ht="18" customHeight="1" x14ac:dyDescent="0.15">
      <c r="B38" s="58"/>
      <c r="C38" s="58"/>
      <c r="D38" s="58"/>
      <c r="E38" s="58"/>
      <c r="F38" s="58"/>
      <c r="G38" s="58"/>
      <c r="H38" s="58"/>
      <c r="I38" s="58"/>
      <c r="J38" s="58"/>
      <c r="K38" s="58"/>
      <c r="L38" s="58"/>
      <c r="M38" s="58"/>
      <c r="N38" s="58"/>
      <c r="O38" s="58"/>
    </row>
    <row r="39" spans="2:15" ht="18" customHeight="1" x14ac:dyDescent="0.15">
      <c r="B39" s="58"/>
      <c r="C39" s="58"/>
      <c r="D39" s="58"/>
      <c r="E39" s="58"/>
      <c r="F39" s="58"/>
      <c r="G39" s="58"/>
      <c r="H39" s="58"/>
      <c r="I39" s="58"/>
      <c r="J39" s="58"/>
      <c r="K39" s="58"/>
      <c r="L39" s="58"/>
      <c r="M39" s="58"/>
      <c r="N39" s="58"/>
      <c r="O39" s="58"/>
    </row>
    <row r="40" spans="2:15" ht="18" customHeight="1" x14ac:dyDescent="0.15">
      <c r="B40" s="58"/>
      <c r="C40" s="58"/>
      <c r="D40" s="58"/>
      <c r="E40" s="58"/>
      <c r="F40" s="58"/>
      <c r="G40" s="58"/>
      <c r="H40" s="58"/>
      <c r="I40" s="58"/>
      <c r="J40" s="58"/>
      <c r="K40" s="58"/>
      <c r="L40" s="58"/>
      <c r="M40" s="58"/>
      <c r="N40" s="58"/>
      <c r="O40" s="58"/>
    </row>
    <row r="41" spans="2:15" ht="18" customHeight="1" x14ac:dyDescent="0.15">
      <c r="B41" s="58"/>
      <c r="C41" s="58"/>
      <c r="D41" s="58"/>
      <c r="E41" s="58"/>
      <c r="F41" s="58"/>
      <c r="G41" s="58"/>
      <c r="H41" s="58"/>
      <c r="I41" s="58"/>
      <c r="J41" s="58"/>
      <c r="K41" s="58"/>
      <c r="L41" s="58"/>
      <c r="M41" s="58"/>
      <c r="N41" s="58"/>
      <c r="O41" s="58"/>
    </row>
    <row r="42" spans="2:15" ht="18" customHeight="1" x14ac:dyDescent="0.15">
      <c r="B42" s="58"/>
      <c r="C42" s="58"/>
      <c r="D42" s="58"/>
      <c r="E42" s="58"/>
      <c r="F42" s="58"/>
      <c r="G42" s="58"/>
      <c r="H42" s="58"/>
      <c r="I42" s="58"/>
      <c r="J42" s="58"/>
      <c r="K42" s="58"/>
      <c r="L42" s="58"/>
      <c r="M42" s="58"/>
      <c r="N42" s="58"/>
      <c r="O42" s="58"/>
    </row>
    <row r="49" spans="1:15" ht="18" customHeight="1" x14ac:dyDescent="0.2">
      <c r="A49" s="7"/>
      <c r="B49" s="57"/>
      <c r="C49" s="57"/>
      <c r="D49" s="57"/>
      <c r="E49" s="57"/>
    </row>
    <row r="50" spans="1:15" s="16" customFormat="1" ht="18" customHeight="1" x14ac:dyDescent="0.2">
      <c r="A50" s="13"/>
      <c r="B50" s="35"/>
      <c r="C50" s="35"/>
      <c r="D50" s="35"/>
      <c r="E50" s="35"/>
      <c r="F50" s="35"/>
      <c r="G50" s="35"/>
      <c r="H50" s="35"/>
      <c r="I50" s="35"/>
      <c r="J50" s="35"/>
      <c r="K50" s="35"/>
      <c r="L50" s="35"/>
      <c r="M50" s="36"/>
      <c r="N50" s="36"/>
      <c r="O50" s="35"/>
    </row>
    <row r="51" spans="1:15" ht="18" customHeight="1" x14ac:dyDescent="0.15">
      <c r="A51" s="18"/>
      <c r="B51" s="37"/>
      <c r="N51" s="37"/>
      <c r="O51" s="37"/>
    </row>
    <row r="52" spans="1:15" ht="18" customHeight="1" x14ac:dyDescent="0.15">
      <c r="A52" s="18"/>
      <c r="B52" s="37"/>
      <c r="N52" s="37"/>
      <c r="O52" s="37"/>
    </row>
    <row r="53" spans="1:15" ht="18" customHeight="1" x14ac:dyDescent="0.15">
      <c r="A53" s="18"/>
      <c r="B53" s="37"/>
      <c r="G53" s="39"/>
      <c r="H53" s="39"/>
      <c r="N53" s="37"/>
      <c r="O53" s="37"/>
    </row>
    <row r="54" spans="1:15" ht="18" customHeight="1" x14ac:dyDescent="0.15">
      <c r="A54" s="18"/>
      <c r="B54" s="37"/>
      <c r="N54" s="37"/>
      <c r="O54" s="37"/>
    </row>
    <row r="55" spans="1:15" ht="18" customHeight="1" x14ac:dyDescent="0.15">
      <c r="A55" s="18"/>
      <c r="B55" s="37"/>
      <c r="N55" s="37"/>
      <c r="O55" s="37"/>
    </row>
    <row r="56" spans="1:15" ht="18" customHeight="1" x14ac:dyDescent="0.15">
      <c r="A56" s="18"/>
      <c r="B56" s="37"/>
      <c r="C56" s="37"/>
      <c r="D56" s="37"/>
      <c r="G56" s="37"/>
      <c r="H56" s="37"/>
      <c r="N56" s="37"/>
      <c r="O56" s="37"/>
    </row>
    <row r="57" spans="1:15" ht="18" customHeight="1" x14ac:dyDescent="0.15">
      <c r="A57" s="18"/>
      <c r="B57" s="37"/>
      <c r="C57" s="37"/>
      <c r="D57" s="37"/>
      <c r="G57" s="37"/>
      <c r="H57" s="37"/>
      <c r="N57" s="37"/>
      <c r="O57" s="37"/>
    </row>
    <row r="58" spans="1:15" ht="18" customHeight="1" x14ac:dyDescent="0.15">
      <c r="A58" s="18"/>
      <c r="B58" s="37"/>
      <c r="N58" s="37"/>
      <c r="O58" s="37"/>
    </row>
    <row r="59" spans="1:15" ht="18" customHeight="1" x14ac:dyDescent="0.15">
      <c r="A59" s="18"/>
      <c r="B59" s="37"/>
      <c r="C59" s="37"/>
      <c r="D59" s="37"/>
      <c r="E59" s="37"/>
      <c r="F59" s="37"/>
      <c r="G59" s="37"/>
      <c r="H59" s="37"/>
      <c r="I59" s="37"/>
      <c r="J59" s="37"/>
      <c r="K59" s="37"/>
      <c r="L59" s="37"/>
      <c r="M59" s="37"/>
      <c r="N59" s="37"/>
      <c r="O59" s="37"/>
    </row>
    <row r="60" spans="1:15" ht="18" customHeight="1" x14ac:dyDescent="0.15">
      <c r="A60" s="18"/>
      <c r="B60" s="37"/>
      <c r="C60" s="37"/>
      <c r="D60" s="37"/>
      <c r="E60" s="37"/>
      <c r="F60" s="37"/>
      <c r="G60" s="37"/>
      <c r="H60" s="37"/>
      <c r="I60" s="37"/>
      <c r="J60" s="37"/>
      <c r="K60" s="37"/>
      <c r="L60" s="37"/>
      <c r="M60" s="37"/>
      <c r="N60" s="37"/>
      <c r="O60" s="37"/>
    </row>
    <row r="61" spans="1:15" ht="18" customHeight="1" x14ac:dyDescent="0.15">
      <c r="A61" s="2"/>
      <c r="B61" s="37"/>
      <c r="C61" s="37"/>
      <c r="D61" s="37"/>
      <c r="E61" s="37"/>
      <c r="F61" s="37"/>
      <c r="G61" s="37"/>
      <c r="H61" s="37"/>
      <c r="I61" s="37"/>
      <c r="J61" s="37"/>
      <c r="K61" s="37"/>
      <c r="L61" s="37"/>
      <c r="M61" s="37"/>
      <c r="N61" s="37"/>
      <c r="O61" s="37"/>
    </row>
    <row r="62" spans="1:15" ht="18" customHeight="1" x14ac:dyDescent="0.15">
      <c r="A62" s="2"/>
      <c r="B62" s="37"/>
      <c r="C62" s="37"/>
      <c r="D62" s="37"/>
      <c r="E62" s="37"/>
      <c r="F62" s="37"/>
      <c r="G62" s="37"/>
      <c r="H62" s="37"/>
      <c r="I62" s="37"/>
      <c r="J62" s="37"/>
      <c r="K62" s="37"/>
      <c r="L62" s="37"/>
      <c r="M62" s="37"/>
      <c r="N62" s="37"/>
      <c r="O62" s="37"/>
    </row>
  </sheetData>
  <mergeCells count="4">
    <mergeCell ref="A1:H1"/>
    <mergeCell ref="B3:E3"/>
    <mergeCell ref="B49:E49"/>
    <mergeCell ref="B31:O42"/>
  </mergeCells>
  <pageMargins left="0.75" right="0.75" top="1" bottom="1" header="0.5" footer="0.5"/>
  <pageSetup orientation="portrait" horizontalDpi="4294967292" verticalDpi="4294967292"/>
  <ignoredErrors>
    <ignoredError sqref="B26 G26 I25:J25 D26:F26 J26:K26 K25" formulaRange="1"/>
  </ignoredError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36"/>
  <sheetViews>
    <sheetView zoomScale="70" zoomScaleNormal="70" zoomScalePageLayoutView="75" workbookViewId="0">
      <selection activeCell="J14" sqref="J14"/>
    </sheetView>
  </sheetViews>
  <sheetFormatPr defaultColWidth="10.75" defaultRowHeight="18" customHeight="1" x14ac:dyDescent="0.15"/>
  <cols>
    <col min="1" max="1" width="39.375" style="1" customWidth="1"/>
    <col min="2" max="15" width="6.25" style="1" customWidth="1"/>
    <col min="16" max="16384" width="10.75" style="1"/>
  </cols>
  <sheetData>
    <row r="1" spans="1:15" ht="39" customHeight="1" x14ac:dyDescent="0.15">
      <c r="A1" s="55" t="s">
        <v>28</v>
      </c>
      <c r="B1" s="55"/>
      <c r="C1" s="55"/>
      <c r="D1" s="55"/>
      <c r="E1" s="55"/>
      <c r="F1" s="55"/>
      <c r="G1" s="55"/>
      <c r="H1" s="55"/>
    </row>
    <row r="2" spans="1:15" ht="18" customHeight="1" x14ac:dyDescent="0.2">
      <c r="A2" s="4"/>
    </row>
    <row r="3" spans="1:15" s="25" customFormat="1" ht="24.75" customHeight="1" x14ac:dyDescent="0.2">
      <c r="A3" s="43" t="s">
        <v>31</v>
      </c>
      <c r="B3" s="60" t="s">
        <v>32</v>
      </c>
      <c r="C3" s="60"/>
      <c r="D3" s="60"/>
      <c r="E3" s="60"/>
      <c r="F3" s="24"/>
      <c r="G3" s="24"/>
      <c r="H3" s="24"/>
      <c r="I3" s="24"/>
      <c r="J3" s="24"/>
      <c r="K3" s="24"/>
      <c r="L3" s="24"/>
      <c r="M3" s="24"/>
      <c r="N3" s="24"/>
      <c r="O3" s="24"/>
    </row>
    <row r="4" spans="1:15" s="30" customFormat="1" ht="24.75" customHeight="1" x14ac:dyDescent="0.2">
      <c r="A4" s="26" t="s">
        <v>9</v>
      </c>
      <c r="B4" s="34" t="s">
        <v>10</v>
      </c>
      <c r="C4" s="34" t="s">
        <v>11</v>
      </c>
      <c r="D4" s="34" t="s">
        <v>12</v>
      </c>
      <c r="E4" s="34" t="s">
        <v>13</v>
      </c>
      <c r="F4" s="34" t="s">
        <v>14</v>
      </c>
      <c r="G4" s="34" t="s">
        <v>15</v>
      </c>
      <c r="H4" s="34" t="s">
        <v>16</v>
      </c>
      <c r="I4" s="34" t="s">
        <v>17</v>
      </c>
      <c r="J4" s="34" t="s">
        <v>18</v>
      </c>
      <c r="K4" s="34" t="s">
        <v>19</v>
      </c>
      <c r="L4" s="34" t="s">
        <v>20</v>
      </c>
      <c r="M4" s="26" t="s">
        <v>8</v>
      </c>
      <c r="N4" s="26"/>
      <c r="O4" s="34" t="s">
        <v>21</v>
      </c>
    </row>
    <row r="5" spans="1:15" s="25" customFormat="1" ht="24.75" customHeight="1" x14ac:dyDescent="0.2">
      <c r="A5" s="44" t="s">
        <v>22</v>
      </c>
      <c r="B5" s="32">
        <v>0</v>
      </c>
      <c r="C5" s="40">
        <v>100</v>
      </c>
      <c r="D5" s="41">
        <v>20</v>
      </c>
      <c r="E5" s="41">
        <v>20</v>
      </c>
      <c r="F5" s="41">
        <v>40</v>
      </c>
      <c r="G5" s="41">
        <v>100</v>
      </c>
      <c r="H5" s="41">
        <v>100</v>
      </c>
      <c r="I5" s="41">
        <v>60</v>
      </c>
      <c r="J5" s="40">
        <v>0</v>
      </c>
      <c r="K5" s="40">
        <v>0</v>
      </c>
      <c r="L5" s="40">
        <v>0</v>
      </c>
      <c r="M5" s="40">
        <v>0</v>
      </c>
      <c r="N5" s="32"/>
      <c r="O5" s="32">
        <f>SUM(B5:N5)</f>
        <v>440</v>
      </c>
    </row>
    <row r="6" spans="1:15" s="25" customFormat="1" ht="24.75" customHeight="1" x14ac:dyDescent="0.2">
      <c r="A6" s="44" t="s">
        <v>0</v>
      </c>
      <c r="B6" s="32">
        <v>0</v>
      </c>
      <c r="C6" s="40">
        <v>0</v>
      </c>
      <c r="D6" s="40">
        <v>0</v>
      </c>
      <c r="E6" s="40">
        <v>0</v>
      </c>
      <c r="F6" s="40">
        <v>10</v>
      </c>
      <c r="G6" s="40">
        <v>50</v>
      </c>
      <c r="H6" s="40">
        <v>50</v>
      </c>
      <c r="I6" s="40">
        <v>20</v>
      </c>
      <c r="J6" s="40">
        <v>20</v>
      </c>
      <c r="K6" s="40">
        <v>20</v>
      </c>
      <c r="L6" s="40">
        <v>0</v>
      </c>
      <c r="M6" s="40">
        <v>0</v>
      </c>
      <c r="N6" s="32"/>
      <c r="O6" s="32">
        <f t="shared" ref="O6:O14" si="0">SUM(B6:M6)</f>
        <v>170</v>
      </c>
    </row>
    <row r="7" spans="1:15" s="25" customFormat="1" ht="24.75" customHeight="1" x14ac:dyDescent="0.2">
      <c r="A7" s="44" t="s">
        <v>1</v>
      </c>
      <c r="B7" s="32">
        <v>0</v>
      </c>
      <c r="C7" s="40">
        <v>50</v>
      </c>
      <c r="D7" s="40">
        <v>0</v>
      </c>
      <c r="E7" s="40">
        <v>0</v>
      </c>
      <c r="F7" s="40">
        <v>45</v>
      </c>
      <c r="G7" s="45">
        <v>100</v>
      </c>
      <c r="H7" s="45">
        <v>100</v>
      </c>
      <c r="I7" s="40">
        <v>100</v>
      </c>
      <c r="J7" s="40">
        <v>50</v>
      </c>
      <c r="K7" s="40">
        <v>0</v>
      </c>
      <c r="L7" s="40">
        <v>0</v>
      </c>
      <c r="M7" s="40">
        <v>0</v>
      </c>
      <c r="N7" s="32"/>
      <c r="O7" s="32">
        <f t="shared" si="0"/>
        <v>445</v>
      </c>
    </row>
    <row r="8" spans="1:15" s="25" customFormat="1" ht="24.75" customHeight="1" x14ac:dyDescent="0.2">
      <c r="A8" s="44" t="s">
        <v>4</v>
      </c>
      <c r="B8" s="32">
        <v>0</v>
      </c>
      <c r="C8" s="32">
        <v>100</v>
      </c>
      <c r="D8" s="32">
        <v>100</v>
      </c>
      <c r="E8" s="32">
        <v>100</v>
      </c>
      <c r="F8" s="32">
        <v>100</v>
      </c>
      <c r="G8" s="32">
        <v>125</v>
      </c>
      <c r="H8" s="32">
        <v>125</v>
      </c>
      <c r="I8" s="32">
        <v>100</v>
      </c>
      <c r="J8" s="32">
        <v>100</v>
      </c>
      <c r="K8" s="32">
        <v>100</v>
      </c>
      <c r="L8" s="32">
        <v>100</v>
      </c>
      <c r="M8" s="32"/>
      <c r="N8" s="32"/>
      <c r="O8" s="32">
        <f t="shared" si="0"/>
        <v>1050</v>
      </c>
    </row>
    <row r="9" spans="1:15" s="25" customFormat="1" ht="24.75" customHeight="1" x14ac:dyDescent="0.2">
      <c r="A9" s="44" t="s">
        <v>5</v>
      </c>
      <c r="B9" s="32"/>
      <c r="C9" s="40">
        <v>50</v>
      </c>
      <c r="D9" s="40">
        <v>26</v>
      </c>
      <c r="E9" s="40"/>
      <c r="F9" s="40"/>
      <c r="G9" s="40">
        <v>100</v>
      </c>
      <c r="H9" s="40"/>
      <c r="I9" s="40"/>
      <c r="J9" s="40"/>
      <c r="K9" s="40"/>
      <c r="L9" s="40"/>
      <c r="M9" s="40"/>
      <c r="N9" s="32"/>
      <c r="O9" s="32">
        <f t="shared" si="0"/>
        <v>176</v>
      </c>
    </row>
    <row r="10" spans="1:15" s="25" customFormat="1" ht="24.75" customHeight="1" x14ac:dyDescent="0.2">
      <c r="A10" s="44" t="s">
        <v>6</v>
      </c>
      <c r="B10" s="32"/>
      <c r="C10" s="32"/>
      <c r="D10" s="32"/>
      <c r="E10" s="40"/>
      <c r="F10" s="40"/>
      <c r="G10" s="32">
        <v>100</v>
      </c>
      <c r="H10" s="32">
        <v>100</v>
      </c>
      <c r="I10" s="40">
        <v>100</v>
      </c>
      <c r="J10" s="40">
        <v>84</v>
      </c>
      <c r="K10" s="40"/>
      <c r="L10" s="40"/>
      <c r="M10" s="40"/>
      <c r="N10" s="32"/>
      <c r="O10" s="32">
        <f t="shared" si="0"/>
        <v>384</v>
      </c>
    </row>
    <row r="11" spans="1:15" s="25" customFormat="1" ht="24.75" customHeight="1" x14ac:dyDescent="0.2">
      <c r="A11" s="44" t="s">
        <v>2</v>
      </c>
      <c r="B11" s="32">
        <v>50</v>
      </c>
      <c r="C11" s="32">
        <v>100</v>
      </c>
      <c r="D11" s="32">
        <v>50</v>
      </c>
      <c r="E11" s="32">
        <v>50</v>
      </c>
      <c r="F11" s="32">
        <v>100</v>
      </c>
      <c r="G11" s="32">
        <v>150</v>
      </c>
      <c r="H11" s="32">
        <v>50</v>
      </c>
      <c r="I11" s="32">
        <v>100</v>
      </c>
      <c r="J11" s="32">
        <v>118</v>
      </c>
      <c r="K11" s="32">
        <v>100</v>
      </c>
      <c r="L11" s="32">
        <v>50</v>
      </c>
      <c r="M11" s="32">
        <v>50</v>
      </c>
      <c r="N11" s="32"/>
      <c r="O11" s="32">
        <f t="shared" si="0"/>
        <v>968</v>
      </c>
    </row>
    <row r="12" spans="1:15" s="25" customFormat="1" ht="24.75" customHeight="1" x14ac:dyDescent="0.2">
      <c r="A12" s="44" t="s">
        <v>3</v>
      </c>
      <c r="B12" s="32">
        <v>50</v>
      </c>
      <c r="C12" s="40">
        <v>150</v>
      </c>
      <c r="D12" s="40">
        <v>50</v>
      </c>
      <c r="E12" s="40">
        <v>50</v>
      </c>
      <c r="F12" s="40">
        <v>100</v>
      </c>
      <c r="G12" s="40">
        <f>75+18</f>
        <v>93</v>
      </c>
      <c r="H12" s="40">
        <v>75</v>
      </c>
      <c r="I12" s="40">
        <v>75</v>
      </c>
      <c r="J12" s="40">
        <v>75</v>
      </c>
      <c r="K12" s="40">
        <v>75</v>
      </c>
      <c r="L12" s="40">
        <v>75</v>
      </c>
      <c r="M12" s="40">
        <v>100</v>
      </c>
      <c r="N12" s="32"/>
      <c r="O12" s="32">
        <f t="shared" si="0"/>
        <v>968</v>
      </c>
    </row>
    <row r="13" spans="1:15" s="25" customFormat="1" ht="24.75" customHeight="1" x14ac:dyDescent="0.2">
      <c r="A13" s="44" t="s">
        <v>24</v>
      </c>
      <c r="B13" s="32">
        <v>0</v>
      </c>
      <c r="C13" s="32">
        <v>0</v>
      </c>
      <c r="D13" s="32">
        <v>0</v>
      </c>
      <c r="E13" s="32">
        <v>0</v>
      </c>
      <c r="F13" s="32">
        <v>0</v>
      </c>
      <c r="G13" s="32">
        <v>0</v>
      </c>
      <c r="H13" s="32">
        <v>0</v>
      </c>
      <c r="I13" s="32">
        <v>0</v>
      </c>
      <c r="J13" s="32">
        <v>0</v>
      </c>
      <c r="K13" s="32">
        <v>0</v>
      </c>
      <c r="L13" s="32">
        <v>0</v>
      </c>
      <c r="M13" s="32">
        <v>0</v>
      </c>
      <c r="N13" s="32"/>
      <c r="O13" s="32">
        <f t="shared" si="0"/>
        <v>0</v>
      </c>
    </row>
    <row r="14" spans="1:15" s="25" customFormat="1" ht="24.75" customHeight="1" x14ac:dyDescent="0.2">
      <c r="A14" s="44" t="s">
        <v>25</v>
      </c>
      <c r="B14" s="32">
        <v>0</v>
      </c>
      <c r="C14" s="32">
        <v>0</v>
      </c>
      <c r="D14" s="32">
        <v>0</v>
      </c>
      <c r="E14" s="32">
        <v>0</v>
      </c>
      <c r="F14" s="32">
        <v>0</v>
      </c>
      <c r="G14" s="32">
        <v>0</v>
      </c>
      <c r="H14" s="32">
        <v>0</v>
      </c>
      <c r="I14" s="32">
        <v>0</v>
      </c>
      <c r="J14" s="32">
        <v>0</v>
      </c>
      <c r="K14" s="32">
        <v>0</v>
      </c>
      <c r="L14" s="32">
        <v>0</v>
      </c>
      <c r="M14" s="32">
        <v>0</v>
      </c>
      <c r="N14" s="32"/>
      <c r="O14" s="32">
        <f t="shared" si="0"/>
        <v>0</v>
      </c>
    </row>
    <row r="15" spans="1:15" s="25" customFormat="1" ht="24.75" customHeight="1" x14ac:dyDescent="0.2">
      <c r="A15" s="33"/>
      <c r="B15" s="32"/>
      <c r="C15" s="32"/>
      <c r="D15" s="32"/>
      <c r="E15" s="32"/>
      <c r="F15" s="32"/>
      <c r="G15" s="32"/>
      <c r="H15" s="32"/>
      <c r="I15" s="32"/>
      <c r="J15" s="32"/>
      <c r="K15" s="32"/>
      <c r="L15" s="32"/>
      <c r="M15" s="32"/>
      <c r="N15" s="32"/>
      <c r="O15" s="32"/>
    </row>
    <row r="16" spans="1:15" s="25" customFormat="1" ht="24.75" customHeight="1" x14ac:dyDescent="0.2">
      <c r="A16" s="33" t="s">
        <v>7</v>
      </c>
      <c r="B16" s="32">
        <f>SUM(B5:B14)</f>
        <v>100</v>
      </c>
      <c r="C16" s="32">
        <f t="shared" ref="C16:M16" si="1">SUM(C5:C14)</f>
        <v>550</v>
      </c>
      <c r="D16" s="32">
        <f t="shared" si="1"/>
        <v>246</v>
      </c>
      <c r="E16" s="32">
        <f t="shared" si="1"/>
        <v>220</v>
      </c>
      <c r="F16" s="32">
        <f t="shared" si="1"/>
        <v>395</v>
      </c>
      <c r="G16" s="32">
        <f t="shared" si="1"/>
        <v>818</v>
      </c>
      <c r="H16" s="32">
        <f t="shared" si="1"/>
        <v>600</v>
      </c>
      <c r="I16" s="32">
        <f t="shared" si="1"/>
        <v>555</v>
      </c>
      <c r="J16" s="32">
        <f t="shared" si="1"/>
        <v>447</v>
      </c>
      <c r="K16" s="32">
        <f t="shared" si="1"/>
        <v>295</v>
      </c>
      <c r="L16" s="32">
        <f t="shared" si="1"/>
        <v>225</v>
      </c>
      <c r="M16" s="32">
        <f t="shared" si="1"/>
        <v>150</v>
      </c>
      <c r="N16" s="32"/>
      <c r="O16" s="32"/>
    </row>
    <row r="17" spans="1:16" ht="18" customHeight="1" x14ac:dyDescent="0.2">
      <c r="A17" s="19"/>
      <c r="B17" s="19"/>
      <c r="C17" s="19"/>
      <c r="D17" s="19"/>
      <c r="E17" s="19"/>
      <c r="F17" s="19"/>
      <c r="G17" s="19"/>
      <c r="H17" s="19"/>
      <c r="I17" s="19"/>
      <c r="J17" s="19"/>
      <c r="K17" s="19"/>
      <c r="L17" s="19"/>
      <c r="M17" s="19"/>
      <c r="N17" s="19"/>
      <c r="O17" s="19"/>
    </row>
    <row r="23" spans="1:16" ht="18" customHeight="1" x14ac:dyDescent="0.15">
      <c r="B23" s="61" t="s">
        <v>57</v>
      </c>
      <c r="C23" s="61"/>
      <c r="D23" s="61"/>
      <c r="E23" s="61"/>
      <c r="F23" s="61"/>
      <c r="G23" s="61"/>
      <c r="H23" s="61"/>
      <c r="I23" s="61"/>
      <c r="J23" s="61"/>
      <c r="K23" s="61"/>
      <c r="L23" s="61"/>
      <c r="M23" s="61"/>
      <c r="N23" s="61"/>
      <c r="O23" s="61"/>
    </row>
    <row r="24" spans="1:16" ht="18" customHeight="1" x14ac:dyDescent="0.15">
      <c r="B24" s="61"/>
      <c r="C24" s="61"/>
      <c r="D24" s="61"/>
      <c r="E24" s="61"/>
      <c r="F24" s="61"/>
      <c r="G24" s="61"/>
      <c r="H24" s="61"/>
      <c r="I24" s="61"/>
      <c r="J24" s="61"/>
      <c r="K24" s="61"/>
      <c r="L24" s="61"/>
      <c r="M24" s="61"/>
      <c r="N24" s="61"/>
      <c r="O24" s="61"/>
    </row>
    <row r="25" spans="1:16" ht="18" customHeight="1" x14ac:dyDescent="0.15">
      <c r="B25" s="61"/>
      <c r="C25" s="61"/>
      <c r="D25" s="61"/>
      <c r="E25" s="61"/>
      <c r="F25" s="61"/>
      <c r="G25" s="61"/>
      <c r="H25" s="61"/>
      <c r="I25" s="61"/>
      <c r="J25" s="61"/>
      <c r="K25" s="61"/>
      <c r="L25" s="61"/>
      <c r="M25" s="61"/>
      <c r="N25" s="61"/>
      <c r="O25" s="61"/>
    </row>
    <row r="26" spans="1:16" ht="18" customHeight="1" x14ac:dyDescent="0.15">
      <c r="B26" s="61"/>
      <c r="C26" s="61"/>
      <c r="D26" s="61"/>
      <c r="E26" s="61"/>
      <c r="F26" s="61"/>
      <c r="G26" s="61"/>
      <c r="H26" s="61"/>
      <c r="I26" s="61"/>
      <c r="J26" s="61"/>
      <c r="K26" s="61"/>
      <c r="L26" s="61"/>
      <c r="M26" s="61"/>
      <c r="N26" s="61"/>
      <c r="O26" s="61"/>
    </row>
    <row r="27" spans="1:16" ht="18" customHeight="1" x14ac:dyDescent="0.15">
      <c r="B27" s="61"/>
      <c r="C27" s="61"/>
      <c r="D27" s="61"/>
      <c r="E27" s="61"/>
      <c r="F27" s="61"/>
      <c r="G27" s="61"/>
      <c r="H27" s="61"/>
      <c r="I27" s="61"/>
      <c r="J27" s="61"/>
      <c r="K27" s="61"/>
      <c r="L27" s="61"/>
      <c r="M27" s="61"/>
      <c r="N27" s="61"/>
      <c r="O27" s="61"/>
    </row>
    <row r="28" spans="1:16" ht="18" customHeight="1" x14ac:dyDescent="0.15">
      <c r="B28" s="61"/>
      <c r="C28" s="61"/>
      <c r="D28" s="61"/>
      <c r="E28" s="61"/>
      <c r="F28" s="61"/>
      <c r="G28" s="61"/>
      <c r="H28" s="61"/>
      <c r="I28" s="61"/>
      <c r="J28" s="61"/>
      <c r="K28" s="61"/>
      <c r="L28" s="61"/>
      <c r="M28" s="61"/>
      <c r="N28" s="61"/>
      <c r="O28" s="61"/>
    </row>
    <row r="29" spans="1:16" ht="18" customHeight="1" x14ac:dyDescent="0.15">
      <c r="B29" s="61"/>
      <c r="C29" s="61"/>
      <c r="D29" s="61"/>
      <c r="E29" s="61"/>
      <c r="F29" s="61"/>
      <c r="G29" s="61"/>
      <c r="H29" s="61"/>
      <c r="I29" s="61"/>
      <c r="J29" s="61"/>
      <c r="K29" s="61"/>
      <c r="L29" s="61"/>
      <c r="M29" s="61"/>
      <c r="N29" s="61"/>
      <c r="O29" s="61"/>
    </row>
    <row r="30" spans="1:16" ht="18" customHeight="1" x14ac:dyDescent="0.15">
      <c r="B30" s="61"/>
      <c r="C30" s="61"/>
      <c r="D30" s="61"/>
      <c r="E30" s="61"/>
      <c r="F30" s="61"/>
      <c r="G30" s="61"/>
      <c r="H30" s="61"/>
      <c r="I30" s="61"/>
      <c r="J30" s="61"/>
      <c r="K30" s="61"/>
      <c r="L30" s="61"/>
      <c r="M30" s="61"/>
      <c r="N30" s="61"/>
      <c r="O30" s="61"/>
    </row>
    <row r="31" spans="1:16" ht="18" customHeight="1" x14ac:dyDescent="0.15">
      <c r="B31" s="61"/>
      <c r="C31" s="61"/>
      <c r="D31" s="61"/>
      <c r="E31" s="61"/>
      <c r="F31" s="61"/>
      <c r="G31" s="61"/>
      <c r="H31" s="61"/>
      <c r="I31" s="61"/>
      <c r="J31" s="61"/>
      <c r="K31" s="61"/>
      <c r="L31" s="61"/>
      <c r="M31" s="61"/>
      <c r="N31" s="61"/>
      <c r="O31" s="61"/>
      <c r="P31" s="1" t="s">
        <v>54</v>
      </c>
    </row>
    <row r="32" spans="1:16" ht="18" customHeight="1" x14ac:dyDescent="0.15">
      <c r="B32" s="61"/>
      <c r="C32" s="61"/>
      <c r="D32" s="61"/>
      <c r="E32" s="61"/>
      <c r="F32" s="61"/>
      <c r="G32" s="61"/>
      <c r="H32" s="61"/>
      <c r="I32" s="61"/>
      <c r="J32" s="61"/>
      <c r="K32" s="61"/>
      <c r="L32" s="61"/>
      <c r="M32" s="61"/>
      <c r="N32" s="61"/>
      <c r="O32" s="61"/>
    </row>
    <row r="33" spans="2:15" ht="18" customHeight="1" x14ac:dyDescent="0.15">
      <c r="B33" s="61"/>
      <c r="C33" s="61"/>
      <c r="D33" s="61"/>
      <c r="E33" s="61"/>
      <c r="F33" s="61"/>
      <c r="G33" s="61"/>
      <c r="H33" s="61"/>
      <c r="I33" s="61"/>
      <c r="J33" s="61"/>
      <c r="K33" s="61"/>
      <c r="L33" s="61"/>
      <c r="M33" s="61"/>
      <c r="N33" s="61"/>
      <c r="O33" s="61"/>
    </row>
    <row r="34" spans="2:15" ht="18" customHeight="1" x14ac:dyDescent="0.15">
      <c r="B34" s="61"/>
      <c r="C34" s="61"/>
      <c r="D34" s="61"/>
      <c r="E34" s="61"/>
      <c r="F34" s="61"/>
      <c r="G34" s="61"/>
      <c r="H34" s="61"/>
      <c r="I34" s="61"/>
      <c r="J34" s="61"/>
      <c r="K34" s="61"/>
      <c r="L34" s="61"/>
      <c r="M34" s="61"/>
      <c r="N34" s="61"/>
      <c r="O34" s="61"/>
    </row>
    <row r="35" spans="2:15" ht="18" customHeight="1" x14ac:dyDescent="0.15">
      <c r="B35" s="54"/>
      <c r="C35" s="54"/>
      <c r="D35" s="54"/>
      <c r="E35" s="54"/>
      <c r="F35" s="54"/>
      <c r="G35" s="54"/>
      <c r="H35" s="54"/>
      <c r="I35" s="54"/>
      <c r="J35" s="54"/>
      <c r="K35" s="54"/>
      <c r="L35" s="54"/>
      <c r="M35" s="54"/>
      <c r="N35" s="54"/>
      <c r="O35" s="54"/>
    </row>
    <row r="36" spans="2:15" ht="18" customHeight="1" x14ac:dyDescent="0.15">
      <c r="B36" s="54"/>
      <c r="C36" s="54"/>
      <c r="D36" s="54"/>
      <c r="E36" s="54"/>
      <c r="F36" s="54"/>
      <c r="G36" s="54"/>
      <c r="H36" s="54"/>
      <c r="I36" s="54"/>
      <c r="J36" s="54"/>
      <c r="K36" s="54"/>
      <c r="L36" s="54"/>
      <c r="M36" s="54"/>
      <c r="N36" s="54"/>
      <c r="O36" s="54"/>
    </row>
  </sheetData>
  <mergeCells count="3">
    <mergeCell ref="A1:H1"/>
    <mergeCell ref="B3:E3"/>
    <mergeCell ref="B23:O34"/>
  </mergeCells>
  <pageMargins left="0.75" right="0.75" top="1" bottom="1" header="0.5" footer="0.5"/>
  <pageSetup orientation="portrait" horizontalDpi="4294967292" verticalDpi="4294967292"/>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73"/>
  <sheetViews>
    <sheetView tabSelected="1" topLeftCell="A18" zoomScale="50" zoomScaleNormal="50" zoomScaleSheetLayoutView="50" zoomScalePageLayoutView="75" workbookViewId="0">
      <selection activeCell="P71" sqref="P71"/>
    </sheetView>
  </sheetViews>
  <sheetFormatPr defaultColWidth="10.75" defaultRowHeight="18" customHeight="1" x14ac:dyDescent="0.15"/>
  <cols>
    <col min="1" max="1" width="26.75" style="1" customWidth="1"/>
    <col min="2" max="15" width="5.125" style="1" customWidth="1"/>
    <col min="16" max="16384" width="10.75" style="1"/>
  </cols>
  <sheetData>
    <row r="1" spans="1:16" ht="39" customHeight="1" x14ac:dyDescent="0.15">
      <c r="A1" s="55"/>
      <c r="B1" s="55"/>
      <c r="C1" s="55"/>
      <c r="D1" s="55"/>
      <c r="E1" s="55"/>
      <c r="F1" s="55"/>
      <c r="G1" s="55"/>
      <c r="H1" s="55"/>
    </row>
    <row r="2" spans="1:16" ht="18" customHeight="1" x14ac:dyDescent="0.2">
      <c r="A2" s="4"/>
    </row>
    <row r="3" spans="1:16" ht="18" customHeight="1" x14ac:dyDescent="0.2">
      <c r="A3" s="10"/>
      <c r="B3" s="62"/>
      <c r="C3" s="62"/>
      <c r="D3" s="62"/>
      <c r="E3" s="62"/>
    </row>
    <row r="4" spans="1:16" s="16" customFormat="1" ht="18" customHeight="1" x14ac:dyDescent="0.2">
      <c r="A4" s="13"/>
      <c r="B4" s="14"/>
      <c r="C4" s="14"/>
      <c r="D4" s="14"/>
      <c r="E4" s="14"/>
      <c r="F4" s="14"/>
      <c r="G4" s="14"/>
      <c r="H4" s="14"/>
      <c r="I4" s="14"/>
      <c r="J4" s="14"/>
      <c r="K4" s="14"/>
      <c r="L4" s="14"/>
      <c r="M4" s="15"/>
      <c r="N4" s="15"/>
      <c r="O4" s="14"/>
      <c r="P4" s="14"/>
    </row>
    <row r="5" spans="1:16" ht="18" customHeight="1" x14ac:dyDescent="0.2">
      <c r="A5" s="12"/>
      <c r="O5" s="3"/>
    </row>
    <row r="6" spans="1:16" ht="18" customHeight="1" x14ac:dyDescent="0.2">
      <c r="A6" s="12"/>
      <c r="O6" s="3"/>
    </row>
    <row r="7" spans="1:16" ht="18" customHeight="1" x14ac:dyDescent="0.2">
      <c r="A7" s="12"/>
      <c r="O7" s="3"/>
    </row>
    <row r="8" spans="1:16" ht="18" customHeight="1" x14ac:dyDescent="0.2">
      <c r="A8" s="12"/>
      <c r="O8" s="3"/>
    </row>
    <row r="9" spans="1:16" ht="18" customHeight="1" x14ac:dyDescent="0.2">
      <c r="A9" s="6"/>
      <c r="O9" s="3"/>
    </row>
    <row r="10" spans="1:16" ht="18" customHeight="1" x14ac:dyDescent="0.2">
      <c r="A10" s="6"/>
      <c r="O10" s="3"/>
    </row>
    <row r="11" spans="1:16" ht="18" customHeight="1" x14ac:dyDescent="0.15">
      <c r="A11" s="5"/>
    </row>
    <row r="12" spans="1:16" ht="18" customHeight="1" x14ac:dyDescent="0.15">
      <c r="A12" s="5"/>
    </row>
    <row r="13" spans="1:16" ht="18" customHeight="1" x14ac:dyDescent="0.15">
      <c r="A13" s="5"/>
    </row>
    <row r="14" spans="1:16" ht="18" customHeight="1" x14ac:dyDescent="0.15">
      <c r="A14" s="5"/>
    </row>
    <row r="15" spans="1:16" ht="18" customHeight="1" x14ac:dyDescent="0.15">
      <c r="A15" s="5"/>
    </row>
    <row r="18" spans="1:15" ht="18" customHeight="1" x14ac:dyDescent="0.2">
      <c r="A18" s="11"/>
      <c r="B18" s="63"/>
      <c r="C18" s="63"/>
      <c r="D18" s="63"/>
      <c r="E18" s="63"/>
    </row>
    <row r="19" spans="1:15" ht="18" customHeight="1" x14ac:dyDescent="0.2">
      <c r="A19" s="13"/>
      <c r="B19" s="14"/>
      <c r="C19" s="14"/>
      <c r="D19" s="14"/>
      <c r="E19" s="14"/>
      <c r="F19" s="14"/>
      <c r="G19" s="14"/>
      <c r="H19" s="14"/>
      <c r="I19" s="14"/>
      <c r="J19" s="14"/>
      <c r="K19" s="14"/>
      <c r="L19" s="14"/>
      <c r="M19" s="15"/>
      <c r="N19" s="15"/>
      <c r="O19" s="14"/>
    </row>
    <row r="20" spans="1:15" ht="18" customHeight="1" x14ac:dyDescent="0.2">
      <c r="A20" s="12"/>
      <c r="O20" s="3"/>
    </row>
    <row r="21" spans="1:15" ht="18" customHeight="1" x14ac:dyDescent="0.2">
      <c r="A21" s="12"/>
      <c r="O21" s="3"/>
    </row>
    <row r="22" spans="1:15" ht="18" customHeight="1" x14ac:dyDescent="0.2">
      <c r="A22" s="12"/>
      <c r="O22" s="3"/>
    </row>
    <row r="23" spans="1:15" ht="18" customHeight="1" x14ac:dyDescent="0.2">
      <c r="A23" s="12"/>
      <c r="O23" s="3"/>
    </row>
    <row r="24" spans="1:15" ht="18" customHeight="1" x14ac:dyDescent="0.2">
      <c r="A24" s="6"/>
      <c r="O24" s="3"/>
    </row>
    <row r="25" spans="1:15" ht="18" customHeight="1" x14ac:dyDescent="0.2">
      <c r="A25" s="6"/>
      <c r="O25" s="3"/>
    </row>
    <row r="26" spans="1:15" ht="18" customHeight="1" x14ac:dyDescent="0.2">
      <c r="A26" s="13"/>
      <c r="O26" s="3"/>
    </row>
    <row r="27" spans="1:15" ht="18" customHeight="1" x14ac:dyDescent="0.2">
      <c r="A27" s="6"/>
      <c r="O27" s="3"/>
    </row>
    <row r="28" spans="1:15" ht="18" customHeight="1" x14ac:dyDescent="0.2">
      <c r="A28" s="6"/>
      <c r="O28" s="3"/>
    </row>
    <row r="29" spans="1:15" ht="18" customHeight="1" x14ac:dyDescent="0.2">
      <c r="A29" s="6"/>
      <c r="O29" s="3"/>
    </row>
    <row r="30" spans="1:15" ht="18" customHeight="1" x14ac:dyDescent="0.2">
      <c r="A30" s="6"/>
      <c r="O30" s="3"/>
    </row>
    <row r="31" spans="1:15" ht="18" customHeight="1" x14ac:dyDescent="0.2">
      <c r="A31" s="6"/>
      <c r="O31" s="3"/>
    </row>
    <row r="33" spans="1:15" ht="18" customHeight="1" x14ac:dyDescent="0.15">
      <c r="A33" s="5"/>
    </row>
    <row r="43" spans="1:15" ht="18" customHeight="1" x14ac:dyDescent="0.2">
      <c r="A43" s="7"/>
      <c r="B43" s="57"/>
      <c r="C43" s="57"/>
      <c r="D43" s="57"/>
      <c r="E43" s="57"/>
    </row>
    <row r="44" spans="1:15" s="16" customFormat="1" ht="18" customHeight="1" x14ac:dyDescent="0.2">
      <c r="A44" s="13"/>
      <c r="B44" s="17"/>
      <c r="C44" s="17"/>
      <c r="D44" s="17"/>
      <c r="E44" s="17"/>
      <c r="F44" s="17"/>
      <c r="G44" s="17"/>
      <c r="H44" s="17"/>
      <c r="I44" s="17"/>
      <c r="J44" s="17"/>
      <c r="K44" s="17"/>
      <c r="L44" s="17"/>
      <c r="M44" s="13"/>
      <c r="N44" s="13"/>
      <c r="O44" s="17"/>
    </row>
    <row r="45" spans="1:15" ht="18" customHeight="1" x14ac:dyDescent="0.15">
      <c r="A45" s="18"/>
      <c r="B45" s="3"/>
      <c r="C45" s="8"/>
      <c r="D45" s="8"/>
      <c r="E45" s="8"/>
      <c r="F45" s="8"/>
      <c r="G45" s="8"/>
      <c r="H45" s="8"/>
      <c r="I45" s="8"/>
      <c r="J45" s="8"/>
      <c r="K45" s="8"/>
      <c r="L45" s="8"/>
      <c r="M45" s="8"/>
      <c r="N45" s="3"/>
      <c r="O45" s="3"/>
    </row>
    <row r="46" spans="1:15" ht="18" customHeight="1" x14ac:dyDescent="0.15">
      <c r="A46" s="18"/>
      <c r="B46" s="3"/>
      <c r="C46" s="8"/>
      <c r="D46" s="8"/>
      <c r="E46" s="8"/>
      <c r="F46" s="8"/>
      <c r="G46" s="8"/>
      <c r="H46" s="8"/>
      <c r="I46" s="8"/>
      <c r="J46" s="8"/>
      <c r="K46" s="8"/>
      <c r="L46" s="8"/>
      <c r="M46" s="8"/>
      <c r="N46" s="3"/>
      <c r="O46" s="3"/>
    </row>
    <row r="47" spans="1:15" ht="18" customHeight="1" x14ac:dyDescent="0.15">
      <c r="A47" s="18"/>
      <c r="B47" s="3"/>
      <c r="C47" s="8"/>
      <c r="D47" s="8"/>
      <c r="E47" s="8"/>
      <c r="F47" s="8"/>
      <c r="G47" s="9"/>
      <c r="H47" s="9"/>
      <c r="I47" s="8"/>
      <c r="J47" s="8"/>
      <c r="K47" s="8"/>
      <c r="L47" s="8"/>
      <c r="M47" s="8"/>
      <c r="N47" s="3"/>
      <c r="O47" s="3"/>
    </row>
    <row r="48" spans="1:15" ht="18" customHeight="1" x14ac:dyDescent="0.15">
      <c r="A48" s="18"/>
      <c r="B48" s="3"/>
      <c r="C48" s="8"/>
      <c r="D48" s="8"/>
      <c r="E48" s="8"/>
      <c r="F48" s="8"/>
      <c r="G48" s="8"/>
      <c r="H48" s="8"/>
      <c r="I48" s="8"/>
      <c r="J48" s="8"/>
      <c r="K48" s="8"/>
      <c r="L48" s="8"/>
      <c r="M48" s="8"/>
      <c r="N48" s="3"/>
      <c r="O48" s="3"/>
    </row>
    <row r="49" spans="1:15" ht="18" customHeight="1" x14ac:dyDescent="0.15">
      <c r="A49" s="18"/>
      <c r="B49" s="3"/>
      <c r="C49" s="8"/>
      <c r="D49" s="8"/>
      <c r="E49" s="8"/>
      <c r="F49" s="8"/>
      <c r="G49" s="8"/>
      <c r="H49" s="8"/>
      <c r="I49" s="8"/>
      <c r="J49" s="8"/>
      <c r="K49" s="8"/>
      <c r="L49" s="8"/>
      <c r="M49" s="8"/>
      <c r="N49" s="3"/>
      <c r="O49" s="3"/>
    </row>
    <row r="50" spans="1:15" ht="18" customHeight="1" x14ac:dyDescent="0.15">
      <c r="A50" s="18"/>
      <c r="B50" s="3"/>
      <c r="C50" s="3"/>
      <c r="D50" s="3"/>
      <c r="E50" s="8"/>
      <c r="F50" s="8"/>
      <c r="G50" s="3"/>
      <c r="H50" s="3"/>
      <c r="I50" s="8"/>
      <c r="J50" s="8"/>
      <c r="K50" s="8"/>
      <c r="L50" s="8"/>
      <c r="M50" s="8"/>
      <c r="N50" s="3"/>
      <c r="O50" s="3"/>
    </row>
    <row r="51" spans="1:15" ht="18" customHeight="1" x14ac:dyDescent="0.15">
      <c r="A51" s="18"/>
      <c r="B51" s="3"/>
      <c r="C51" s="3"/>
      <c r="D51" s="3"/>
      <c r="E51" s="8"/>
      <c r="F51" s="8"/>
      <c r="G51" s="3"/>
      <c r="H51" s="3"/>
      <c r="I51" s="8"/>
      <c r="J51" s="8"/>
      <c r="K51" s="8"/>
      <c r="L51" s="8"/>
      <c r="M51" s="8"/>
      <c r="N51" s="3"/>
      <c r="O51" s="3"/>
    </row>
    <row r="52" spans="1:15" ht="18" customHeight="1" x14ac:dyDescent="0.15">
      <c r="A52" s="18"/>
      <c r="B52" s="3"/>
      <c r="C52" s="8"/>
      <c r="D52" s="8"/>
      <c r="E52" s="8"/>
      <c r="F52" s="8"/>
      <c r="G52" s="8"/>
      <c r="H52" s="8"/>
      <c r="I52" s="8"/>
      <c r="J52" s="8"/>
      <c r="K52" s="8"/>
      <c r="L52" s="8"/>
      <c r="M52" s="8"/>
      <c r="N52" s="3"/>
      <c r="O52" s="3"/>
    </row>
    <row r="53" spans="1:15" ht="18" customHeight="1" x14ac:dyDescent="0.15">
      <c r="A53" s="18"/>
      <c r="B53" s="3"/>
      <c r="C53" s="3"/>
      <c r="D53" s="3"/>
      <c r="E53" s="3"/>
      <c r="F53" s="3"/>
      <c r="G53" s="3"/>
      <c r="H53" s="3"/>
      <c r="I53" s="3"/>
      <c r="J53" s="3"/>
      <c r="K53" s="3"/>
      <c r="L53" s="3"/>
      <c r="M53" s="3"/>
      <c r="N53" s="3"/>
      <c r="O53" s="3"/>
    </row>
    <row r="54" spans="1:15" ht="18" customHeight="1" x14ac:dyDescent="0.15">
      <c r="A54" s="18"/>
      <c r="B54" s="3"/>
      <c r="C54" s="3"/>
      <c r="D54" s="3"/>
      <c r="E54" s="3"/>
      <c r="F54" s="3"/>
      <c r="G54" s="3"/>
      <c r="H54" s="3"/>
      <c r="I54" s="3"/>
      <c r="J54" s="3"/>
      <c r="K54" s="3"/>
      <c r="L54" s="3"/>
      <c r="M54" s="3"/>
      <c r="N54" s="3"/>
      <c r="O54" s="3"/>
    </row>
    <row r="55" spans="1:15" ht="18" customHeight="1" x14ac:dyDescent="0.15">
      <c r="A55" s="2"/>
      <c r="B55" s="3"/>
      <c r="C55" s="3"/>
      <c r="D55" s="3"/>
      <c r="E55" s="3"/>
      <c r="F55" s="3"/>
      <c r="G55" s="3"/>
      <c r="H55" s="3"/>
      <c r="I55" s="3"/>
      <c r="J55" s="3"/>
      <c r="K55" s="3"/>
      <c r="L55" s="3"/>
      <c r="M55" s="3"/>
      <c r="N55" s="3"/>
      <c r="O55" s="3"/>
    </row>
    <row r="56" spans="1:15" ht="18" customHeight="1" x14ac:dyDescent="0.15">
      <c r="A56" s="2"/>
      <c r="B56" s="3"/>
      <c r="C56" s="3"/>
      <c r="D56" s="3"/>
      <c r="E56" s="3"/>
      <c r="F56" s="3"/>
      <c r="G56" s="3"/>
      <c r="H56" s="3"/>
      <c r="I56" s="3"/>
      <c r="J56" s="3"/>
      <c r="K56" s="3"/>
      <c r="L56" s="3"/>
      <c r="M56" s="3"/>
      <c r="N56" s="3"/>
      <c r="O56" s="3"/>
    </row>
    <row r="66" spans="1:16" ht="28.5" customHeight="1" x14ac:dyDescent="0.15">
      <c r="A66" s="48" t="s">
        <v>40</v>
      </c>
    </row>
    <row r="67" spans="1:16" ht="18" customHeight="1" x14ac:dyDescent="0.15">
      <c r="A67" s="36" t="s">
        <v>41</v>
      </c>
      <c r="B67" s="29" t="s">
        <v>42</v>
      </c>
      <c r="C67" s="29" t="s">
        <v>43</v>
      </c>
      <c r="D67" s="29" t="s">
        <v>44</v>
      </c>
      <c r="E67" s="29" t="s">
        <v>45</v>
      </c>
      <c r="F67" s="29" t="s">
        <v>46</v>
      </c>
      <c r="G67" s="29" t="s">
        <v>47</v>
      </c>
      <c r="H67" s="29" t="s">
        <v>48</v>
      </c>
      <c r="I67" s="29" t="s">
        <v>49</v>
      </c>
      <c r="J67" s="29" t="s">
        <v>50</v>
      </c>
      <c r="K67" s="29" t="s">
        <v>51</v>
      </c>
      <c r="L67" s="29" t="s">
        <v>52</v>
      </c>
      <c r="M67" s="47" t="s">
        <v>53</v>
      </c>
      <c r="N67" s="47"/>
      <c r="O67" s="29" t="s">
        <v>26</v>
      </c>
    </row>
    <row r="68" spans="1:16" ht="18" customHeight="1" x14ac:dyDescent="0.2">
      <c r="A68" s="50" t="s">
        <v>33</v>
      </c>
      <c r="B68" s="50">
        <f>'Impact Media'!B11</f>
        <v>0</v>
      </c>
      <c r="C68" s="50">
        <f>'Impact Media'!C11</f>
        <v>75</v>
      </c>
      <c r="D68" s="50">
        <f>'Impact Media'!D11</f>
        <v>25</v>
      </c>
      <c r="E68" s="50">
        <f>'Impact Media'!E11</f>
        <v>0</v>
      </c>
      <c r="F68" s="50">
        <f>'Impact Media'!F11</f>
        <v>28</v>
      </c>
      <c r="G68" s="50">
        <f>'Impact Media'!G11</f>
        <v>3</v>
      </c>
      <c r="H68" s="50">
        <f>'Impact Media'!H11</f>
        <v>3</v>
      </c>
      <c r="I68" s="50">
        <f>'Impact Media'!I11</f>
        <v>3</v>
      </c>
      <c r="J68" s="50">
        <f>'Impact Media'!J11</f>
        <v>0</v>
      </c>
      <c r="K68" s="50">
        <f>'Impact Media'!K11</f>
        <v>0</v>
      </c>
      <c r="L68" s="50">
        <f>'Impact Media'!L11</f>
        <v>0</v>
      </c>
      <c r="M68" s="50">
        <f>'Impact Media'!M11</f>
        <v>0</v>
      </c>
      <c r="N68" s="50"/>
      <c r="O68" s="50">
        <f>SUM(B68:M68)</f>
        <v>137</v>
      </c>
    </row>
    <row r="69" spans="1:16" ht="18" customHeight="1" x14ac:dyDescent="0.2">
      <c r="A69" s="51" t="s">
        <v>36</v>
      </c>
      <c r="B69" s="51">
        <f>'Digital Media'!B25</f>
        <v>2</v>
      </c>
      <c r="C69" s="51">
        <f>'Digital Media'!C25</f>
        <v>14</v>
      </c>
      <c r="D69" s="51">
        <f>'Digital Media'!D25</f>
        <v>2</v>
      </c>
      <c r="E69" s="51">
        <f>'Digital Media'!E25</f>
        <v>2</v>
      </c>
      <c r="F69" s="51">
        <f>'Digital Media'!F25</f>
        <v>2</v>
      </c>
      <c r="G69" s="51">
        <f>'Digital Media'!G25</f>
        <v>5</v>
      </c>
      <c r="H69" s="51">
        <f>'Digital Media'!H25</f>
        <v>2</v>
      </c>
      <c r="I69" s="51">
        <f>'Digital Media'!I25</f>
        <v>2</v>
      </c>
      <c r="J69" s="51">
        <f>'Digital Media'!J25</f>
        <v>2</v>
      </c>
      <c r="K69" s="51">
        <f>'Digital Media'!K25</f>
        <v>2</v>
      </c>
      <c r="L69" s="51">
        <f>'Digital Media'!L25</f>
        <v>2</v>
      </c>
      <c r="M69" s="51">
        <f>'Digital Media'!M25</f>
        <v>2</v>
      </c>
      <c r="N69" s="51"/>
      <c r="O69" s="51">
        <f t="shared" ref="O69:O71" si="0">SUM(B69:M69)</f>
        <v>39</v>
      </c>
    </row>
    <row r="70" spans="1:16" ht="18" customHeight="1" x14ac:dyDescent="0.2">
      <c r="A70" s="49" t="s">
        <v>37</v>
      </c>
      <c r="B70" s="49">
        <f>'Digital Media'!B26</f>
        <v>10</v>
      </c>
      <c r="C70" s="49">
        <f>'Digital Media'!C26</f>
        <v>12</v>
      </c>
      <c r="D70" s="49">
        <f>'Digital Media'!D26</f>
        <v>10</v>
      </c>
      <c r="E70" s="49">
        <f>'Digital Media'!E26</f>
        <v>9</v>
      </c>
      <c r="F70" s="49">
        <f>'Digital Media'!F26</f>
        <v>12</v>
      </c>
      <c r="G70" s="49">
        <f>'Digital Media'!G26</f>
        <v>12</v>
      </c>
      <c r="H70" s="49">
        <f>'Digital Media'!H26</f>
        <v>12</v>
      </c>
      <c r="I70" s="49">
        <f>'Digital Media'!I26</f>
        <v>11</v>
      </c>
      <c r="J70" s="49">
        <f>'Digital Media'!J26</f>
        <v>9</v>
      </c>
      <c r="K70" s="49">
        <f>'Digital Media'!K26</f>
        <v>9</v>
      </c>
      <c r="L70" s="49">
        <f>'Digital Media'!L26</f>
        <v>9</v>
      </c>
      <c r="M70" s="49">
        <f>'Digital Media'!M26</f>
        <v>9</v>
      </c>
      <c r="N70" s="49"/>
      <c r="O70" s="49">
        <f t="shared" si="0"/>
        <v>124</v>
      </c>
    </row>
    <row r="71" spans="1:16" ht="18" customHeight="1" x14ac:dyDescent="0.2">
      <c r="A71" s="52" t="s">
        <v>38</v>
      </c>
      <c r="B71" s="53">
        <f>('Traditional Media'!B16)/10</f>
        <v>10</v>
      </c>
      <c r="C71" s="53">
        <f>('Traditional Media'!C16)/10</f>
        <v>55</v>
      </c>
      <c r="D71" s="53">
        <f>('Traditional Media'!D16)/10</f>
        <v>24.6</v>
      </c>
      <c r="E71" s="53">
        <f>('Traditional Media'!E16)/10</f>
        <v>22</v>
      </c>
      <c r="F71" s="53">
        <f>('Traditional Media'!F16)/10</f>
        <v>39.5</v>
      </c>
      <c r="G71" s="53">
        <f>('Traditional Media'!G16)/10</f>
        <v>81.8</v>
      </c>
      <c r="H71" s="53">
        <f>('Traditional Media'!H16)/10</f>
        <v>60</v>
      </c>
      <c r="I71" s="53">
        <f>('Traditional Media'!I16)/10</f>
        <v>55.5</v>
      </c>
      <c r="J71" s="53">
        <f>('Traditional Media'!J16)/10</f>
        <v>44.7</v>
      </c>
      <c r="K71" s="53">
        <f>('Traditional Media'!K16)/10</f>
        <v>29.5</v>
      </c>
      <c r="L71" s="53">
        <f>('Traditional Media'!L16)/10</f>
        <v>22.5</v>
      </c>
      <c r="M71" s="53">
        <f>('Traditional Media'!M16)/10</f>
        <v>15</v>
      </c>
      <c r="N71" s="52"/>
      <c r="O71" s="52">
        <f t="shared" si="0"/>
        <v>460.09999999999997</v>
      </c>
      <c r="P71" s="1" t="s">
        <v>81</v>
      </c>
    </row>
    <row r="72" spans="1:16" ht="18" customHeight="1" x14ac:dyDescent="0.2">
      <c r="A72" s="16"/>
      <c r="B72" s="16"/>
      <c r="C72" s="16"/>
      <c r="D72" s="16"/>
      <c r="E72" s="16"/>
      <c r="F72" s="16"/>
      <c r="G72" s="16"/>
      <c r="H72" s="16"/>
      <c r="I72" s="16"/>
      <c r="J72" s="16"/>
      <c r="K72" s="16"/>
      <c r="L72" s="16"/>
      <c r="M72" s="16"/>
      <c r="N72" s="16"/>
      <c r="O72" s="16"/>
    </row>
    <row r="73" spans="1:16" ht="18" customHeight="1" x14ac:dyDescent="0.2">
      <c r="A73" s="16" t="s">
        <v>39</v>
      </c>
      <c r="B73" s="16">
        <f>SUM(B68:B71)</f>
        <v>22</v>
      </c>
      <c r="C73" s="16">
        <f t="shared" ref="C73:M73" si="1">SUM(C68:C71)</f>
        <v>156</v>
      </c>
      <c r="D73" s="16">
        <f t="shared" si="1"/>
        <v>61.6</v>
      </c>
      <c r="E73" s="16">
        <f t="shared" si="1"/>
        <v>33</v>
      </c>
      <c r="F73" s="16">
        <f t="shared" si="1"/>
        <v>81.5</v>
      </c>
      <c r="G73" s="16">
        <f t="shared" si="1"/>
        <v>101.8</v>
      </c>
      <c r="H73" s="16">
        <f t="shared" si="1"/>
        <v>77</v>
      </c>
      <c r="I73" s="16">
        <f t="shared" si="1"/>
        <v>71.5</v>
      </c>
      <c r="J73" s="16">
        <f t="shared" si="1"/>
        <v>55.7</v>
      </c>
      <c r="K73" s="16">
        <f t="shared" si="1"/>
        <v>40.5</v>
      </c>
      <c r="L73" s="16">
        <f t="shared" si="1"/>
        <v>33.5</v>
      </c>
      <c r="M73" s="16">
        <f t="shared" si="1"/>
        <v>26</v>
      </c>
      <c r="N73" s="16"/>
      <c r="O73" s="16"/>
    </row>
  </sheetData>
  <mergeCells count="4">
    <mergeCell ref="A1:H1"/>
    <mergeCell ref="B3:E3"/>
    <mergeCell ref="B18:E18"/>
    <mergeCell ref="B43:E43"/>
  </mergeCells>
  <pageMargins left="0.75" right="0.75" top="1" bottom="1" header="0.5" footer="0.5"/>
  <pageSetup orientation="portrait" horizontalDpi="4294967292" verticalDpi="4294967292"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Impact Media</vt:lpstr>
      <vt:lpstr>Digital Media</vt:lpstr>
      <vt:lpstr>Traditional Media</vt:lpstr>
      <vt:lpstr>All Flow Chart</vt:lpstr>
    </vt:vector>
  </TitlesOfParts>
  <Company>University of Wisconsin-Madison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Bryan Ming Wang</dc:creator>
  <cp:lastModifiedBy>jlukito</cp:lastModifiedBy>
  <cp:lastPrinted>2010-03-23T10:55:20Z</cp:lastPrinted>
  <dcterms:created xsi:type="dcterms:W3CDTF">2010-03-23T10:04:47Z</dcterms:created>
  <dcterms:modified xsi:type="dcterms:W3CDTF">2017-11-03T18:05:18Z</dcterms:modified>
</cp:coreProperties>
</file>